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da\Desktop\"/>
    </mc:Choice>
  </mc:AlternateContent>
  <bookViews>
    <workbookView xWindow="0" yWindow="0" windowWidth="24000" windowHeight="9600" activeTab="2"/>
  </bookViews>
  <sheets>
    <sheet name="Hitaveita" sheetId="1" r:id="rId1"/>
    <sheet name="Rafmagn" sheetId="2" r:id="rId2"/>
    <sheet name="Sorp" sheetId="3" r:id="rId3"/>
    <sheet name="Ökutæki" sheetId="4" r:id="rId4"/>
  </sheets>
  <externalReferences>
    <externalReference r:id="rId5"/>
    <externalReference r:id="rId6"/>
    <externalReference r:id="rId7"/>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 i="4" l="1"/>
  <c r="E59" i="4"/>
  <c r="G59" i="4" s="1"/>
  <c r="D59" i="4"/>
  <c r="G58" i="4"/>
  <c r="D58" i="4"/>
  <c r="G57" i="4"/>
  <c r="D57" i="4"/>
  <c r="G56" i="4"/>
  <c r="D56" i="4"/>
  <c r="G55" i="4"/>
  <c r="D55" i="4"/>
  <c r="G54" i="4"/>
  <c r="D54" i="4"/>
  <c r="G53" i="4"/>
  <c r="D53" i="4"/>
  <c r="G52" i="4"/>
  <c r="D52" i="4"/>
  <c r="G51" i="4"/>
  <c r="D51" i="4"/>
  <c r="G50" i="4"/>
  <c r="D50" i="4"/>
  <c r="G49" i="4"/>
  <c r="D49" i="4"/>
  <c r="G48" i="4"/>
  <c r="D48" i="4"/>
  <c r="G47" i="4"/>
  <c r="D47" i="4"/>
  <c r="G46" i="4"/>
  <c r="F46" i="4"/>
  <c r="E46" i="4"/>
  <c r="D46" i="4"/>
  <c r="G45" i="4"/>
  <c r="D45" i="4"/>
  <c r="G44" i="4"/>
  <c r="D44" i="4"/>
  <c r="G43" i="4"/>
  <c r="D43" i="4"/>
  <c r="G42" i="4"/>
  <c r="D42" i="4"/>
  <c r="G41" i="4"/>
  <c r="D41" i="4"/>
  <c r="G40" i="4"/>
  <c r="D40" i="4"/>
  <c r="G39" i="4"/>
  <c r="D39" i="4"/>
  <c r="G38" i="4"/>
  <c r="D38" i="4"/>
  <c r="G37" i="4"/>
  <c r="D37" i="4"/>
  <c r="G36" i="4"/>
  <c r="D36" i="4"/>
  <c r="G35" i="4"/>
  <c r="D35" i="4"/>
  <c r="G34" i="4"/>
  <c r="D34" i="4"/>
  <c r="G33" i="4"/>
  <c r="F33" i="4"/>
  <c r="E33" i="4"/>
  <c r="D33" i="4"/>
  <c r="G32" i="4"/>
  <c r="D32" i="4"/>
  <c r="G31" i="4"/>
  <c r="D31" i="4"/>
  <c r="G30" i="4"/>
  <c r="D30" i="4"/>
  <c r="G29" i="4"/>
  <c r="D29" i="4"/>
  <c r="G28" i="4"/>
  <c r="D28" i="4"/>
  <c r="G27" i="4"/>
  <c r="D27" i="4"/>
  <c r="G26" i="4"/>
  <c r="D26" i="4"/>
  <c r="G25" i="4"/>
  <c r="D25" i="4"/>
  <c r="G24" i="4"/>
  <c r="D24" i="4"/>
  <c r="G23" i="4"/>
  <c r="D23" i="4"/>
  <c r="G22" i="4"/>
  <c r="D22" i="4"/>
  <c r="G21" i="4"/>
  <c r="D21" i="4"/>
  <c r="G20" i="4"/>
  <c r="F20" i="4"/>
  <c r="E20" i="4"/>
  <c r="D20" i="4"/>
  <c r="G19" i="4"/>
  <c r="D19" i="4"/>
  <c r="G18" i="4"/>
  <c r="D18" i="4"/>
  <c r="G17" i="4"/>
  <c r="D17" i="4"/>
  <c r="G16" i="4"/>
  <c r="D16" i="4"/>
  <c r="G15" i="4"/>
  <c r="D15" i="4"/>
  <c r="G14" i="4"/>
  <c r="D14" i="4"/>
  <c r="G13" i="4"/>
  <c r="D13" i="4"/>
  <c r="G12" i="4"/>
  <c r="D12" i="4"/>
  <c r="G11" i="4"/>
  <c r="D11" i="4"/>
  <c r="G10" i="4"/>
  <c r="D10" i="4"/>
  <c r="G9" i="4"/>
  <c r="D9" i="4"/>
  <c r="G8" i="4"/>
  <c r="D8" i="4"/>
  <c r="F59" i="3" l="1"/>
  <c r="E59" i="3"/>
  <c r="G59" i="3" s="1"/>
  <c r="D59" i="3"/>
  <c r="G58" i="3"/>
  <c r="D58" i="3"/>
  <c r="G57" i="3"/>
  <c r="D57" i="3"/>
  <c r="G56" i="3"/>
  <c r="D56" i="3"/>
  <c r="G55" i="3"/>
  <c r="D55" i="3"/>
  <c r="G54" i="3"/>
  <c r="D54" i="3"/>
  <c r="G53" i="3"/>
  <c r="D53" i="3"/>
  <c r="G52" i="3"/>
  <c r="D52" i="3"/>
  <c r="G51" i="3"/>
  <c r="D51" i="3"/>
  <c r="G50" i="3"/>
  <c r="D50" i="3"/>
  <c r="G49" i="3"/>
  <c r="D49" i="3"/>
  <c r="G48" i="3"/>
  <c r="D48" i="3"/>
  <c r="G47" i="3"/>
  <c r="D47" i="3"/>
  <c r="F46" i="3"/>
  <c r="E46" i="3"/>
  <c r="G46" i="3" s="1"/>
  <c r="D46" i="3"/>
  <c r="G45" i="3"/>
  <c r="D45" i="3"/>
  <c r="G44" i="3"/>
  <c r="D44" i="3"/>
  <c r="G43" i="3"/>
  <c r="D43" i="3"/>
  <c r="G42" i="3"/>
  <c r="D42" i="3"/>
  <c r="G41" i="3"/>
  <c r="D41" i="3"/>
  <c r="G40" i="3"/>
  <c r="D40" i="3"/>
  <c r="G39" i="3"/>
  <c r="D39" i="3"/>
  <c r="G38" i="3"/>
  <c r="D38" i="3"/>
  <c r="G37" i="3"/>
  <c r="D37" i="3"/>
  <c r="G36" i="3"/>
  <c r="D36" i="3"/>
  <c r="G35" i="3"/>
  <c r="D35" i="3"/>
  <c r="G34" i="3"/>
  <c r="D34" i="3"/>
  <c r="F33" i="3"/>
  <c r="E33" i="3"/>
  <c r="G33" i="3" s="1"/>
  <c r="D33" i="3"/>
  <c r="G32" i="3"/>
  <c r="D32" i="3"/>
  <c r="G31" i="3"/>
  <c r="D31" i="3"/>
  <c r="G30" i="3"/>
  <c r="D30" i="3"/>
  <c r="G29" i="3"/>
  <c r="D29" i="3"/>
  <c r="G28" i="3"/>
  <c r="D28" i="3"/>
  <c r="G27" i="3"/>
  <c r="D27" i="3"/>
  <c r="G26" i="3"/>
  <c r="D26" i="3"/>
  <c r="G25" i="3"/>
  <c r="D25" i="3"/>
  <c r="G24" i="3"/>
  <c r="D24" i="3"/>
  <c r="G23" i="3"/>
  <c r="D23" i="3"/>
  <c r="G22" i="3"/>
  <c r="D22" i="3"/>
  <c r="G21" i="3"/>
  <c r="D21" i="3"/>
  <c r="F20" i="3"/>
  <c r="E20" i="3"/>
  <c r="G20" i="3" s="1"/>
  <c r="D20" i="3"/>
  <c r="G19" i="3"/>
  <c r="D19" i="3"/>
  <c r="G18" i="3"/>
  <c r="D18" i="3"/>
  <c r="G17" i="3"/>
  <c r="D17" i="3"/>
  <c r="G16" i="3"/>
  <c r="D16" i="3"/>
  <c r="G15" i="3"/>
  <c r="D15" i="3"/>
  <c r="G14" i="3"/>
  <c r="D14" i="3"/>
  <c r="G13" i="3"/>
  <c r="D13" i="3"/>
  <c r="G12" i="3"/>
  <c r="D12" i="3"/>
  <c r="G11" i="3"/>
  <c r="D11" i="3"/>
  <c r="G10" i="3"/>
  <c r="D10" i="3"/>
  <c r="G9" i="3"/>
  <c r="D9" i="3"/>
  <c r="G8" i="3"/>
  <c r="D8" i="3"/>
  <c r="G59" i="2" l="1"/>
  <c r="F59" i="2"/>
  <c r="E59" i="2"/>
  <c r="D59" i="2"/>
  <c r="G58" i="2"/>
  <c r="D58" i="2"/>
  <c r="G57" i="2"/>
  <c r="D57" i="2"/>
  <c r="G56" i="2"/>
  <c r="D56" i="2"/>
  <c r="G55" i="2"/>
  <c r="D55" i="2"/>
  <c r="G54" i="2"/>
  <c r="D54" i="2"/>
  <c r="G53" i="2"/>
  <c r="D53" i="2"/>
  <c r="G52" i="2"/>
  <c r="D52" i="2"/>
  <c r="G51" i="2"/>
  <c r="D51" i="2"/>
  <c r="G50" i="2"/>
  <c r="D50" i="2"/>
  <c r="G49" i="2"/>
  <c r="D49" i="2"/>
  <c r="G48" i="2"/>
  <c r="D48" i="2"/>
  <c r="G47" i="2"/>
  <c r="D47" i="2"/>
  <c r="F46" i="2"/>
  <c r="E46" i="2"/>
  <c r="G46" i="2" s="1"/>
  <c r="D46" i="2"/>
  <c r="G45" i="2"/>
  <c r="D45" i="2"/>
  <c r="G44" i="2"/>
  <c r="D44" i="2"/>
  <c r="G43" i="2"/>
  <c r="D43" i="2"/>
  <c r="G42" i="2"/>
  <c r="D42" i="2"/>
  <c r="G41" i="2"/>
  <c r="D41" i="2"/>
  <c r="G40" i="2"/>
  <c r="D40" i="2"/>
  <c r="G39" i="2"/>
  <c r="D39" i="2"/>
  <c r="G38" i="2"/>
  <c r="D38" i="2"/>
  <c r="G37" i="2"/>
  <c r="D37" i="2"/>
  <c r="G36" i="2"/>
  <c r="D36" i="2"/>
  <c r="G35" i="2"/>
  <c r="D35" i="2"/>
  <c r="G34" i="2"/>
  <c r="D34" i="2"/>
  <c r="F33" i="2"/>
  <c r="E33" i="2"/>
  <c r="G33" i="2" s="1"/>
  <c r="D33" i="2"/>
  <c r="G32" i="2"/>
  <c r="D32" i="2"/>
  <c r="G31" i="2"/>
  <c r="D31" i="2"/>
  <c r="G30" i="2"/>
  <c r="D30" i="2"/>
  <c r="G29" i="2"/>
  <c r="D29" i="2"/>
  <c r="G28" i="2"/>
  <c r="D28" i="2"/>
  <c r="G27" i="2"/>
  <c r="D27" i="2"/>
  <c r="G26" i="2"/>
  <c r="D26" i="2"/>
  <c r="G25" i="2"/>
  <c r="D25" i="2"/>
  <c r="G24" i="2"/>
  <c r="D24" i="2"/>
  <c r="G23" i="2"/>
  <c r="D23" i="2"/>
  <c r="G22" i="2"/>
  <c r="D22" i="2"/>
  <c r="G21" i="2"/>
  <c r="D21" i="2"/>
  <c r="F20" i="2"/>
  <c r="E20" i="2"/>
  <c r="G20" i="2" s="1"/>
  <c r="D20" i="2"/>
  <c r="G19" i="2"/>
  <c r="D19" i="2"/>
  <c r="G18" i="2"/>
  <c r="D18" i="2"/>
  <c r="G17" i="2"/>
  <c r="D17" i="2"/>
  <c r="G16" i="2"/>
  <c r="D16" i="2"/>
  <c r="G15" i="2"/>
  <c r="D15" i="2"/>
  <c r="G14" i="2"/>
  <c r="D14" i="2"/>
  <c r="G13" i="2"/>
  <c r="D13" i="2"/>
  <c r="G12" i="2"/>
  <c r="D12" i="2"/>
  <c r="G11" i="2"/>
  <c r="D11" i="2"/>
  <c r="G10" i="2"/>
  <c r="D10" i="2"/>
  <c r="G9" i="2"/>
  <c r="D9" i="2"/>
  <c r="G8" i="2"/>
  <c r="D8" i="2"/>
  <c r="F59" i="1" l="1"/>
  <c r="E59" i="1"/>
  <c r="G59" i="1" s="1"/>
  <c r="D59" i="1"/>
  <c r="F46" i="1"/>
  <c r="E46" i="1"/>
  <c r="G46" i="1" s="1"/>
  <c r="D46" i="1"/>
  <c r="F33" i="1"/>
  <c r="E33" i="1"/>
  <c r="D33" i="1"/>
  <c r="F20" i="1"/>
  <c r="E20" i="1"/>
  <c r="D20" i="1"/>
  <c r="G58" i="1"/>
  <c r="D58" i="1"/>
  <c r="G57" i="1"/>
  <c r="D57" i="1"/>
  <c r="G56" i="1"/>
  <c r="D56" i="1"/>
  <c r="G55" i="1"/>
  <c r="D55" i="1"/>
  <c r="G54" i="1"/>
  <c r="D54" i="1"/>
  <c r="G53" i="1"/>
  <c r="D53" i="1"/>
  <c r="G52" i="1"/>
  <c r="D52" i="1"/>
  <c r="G51" i="1"/>
  <c r="D51" i="1"/>
  <c r="G50" i="1"/>
  <c r="D50" i="1"/>
  <c r="G49" i="1"/>
  <c r="D49" i="1"/>
  <c r="G48" i="1"/>
  <c r="D48" i="1"/>
  <c r="G47" i="1"/>
  <c r="D47" i="1"/>
  <c r="G45" i="1"/>
  <c r="D45" i="1"/>
  <c r="G44" i="1"/>
  <c r="D44" i="1"/>
  <c r="G43" i="1"/>
  <c r="D43" i="1"/>
  <c r="G42" i="1"/>
  <c r="D42" i="1"/>
  <c r="G41" i="1"/>
  <c r="D41" i="1"/>
  <c r="G40" i="1"/>
  <c r="D40" i="1"/>
  <c r="G39" i="1"/>
  <c r="D39" i="1"/>
  <c r="G38" i="1"/>
  <c r="D38" i="1"/>
  <c r="G37" i="1"/>
  <c r="D37" i="1"/>
  <c r="G36" i="1"/>
  <c r="D36" i="1"/>
  <c r="G35" i="1"/>
  <c r="D35" i="1"/>
  <c r="G34" i="1"/>
  <c r="D34" i="1"/>
  <c r="G32" i="1"/>
  <c r="D32" i="1"/>
  <c r="G31" i="1"/>
  <c r="D31" i="1"/>
  <c r="G30" i="1"/>
  <c r="D30" i="1"/>
  <c r="G29" i="1"/>
  <c r="D29" i="1"/>
  <c r="G28" i="1"/>
  <c r="D28" i="1"/>
  <c r="G27" i="1"/>
  <c r="D27" i="1"/>
  <c r="G26" i="1"/>
  <c r="D26" i="1"/>
  <c r="G25" i="1"/>
  <c r="D25" i="1"/>
  <c r="G24" i="1"/>
  <c r="D24" i="1"/>
  <c r="G23" i="1"/>
  <c r="D23" i="1"/>
  <c r="G22" i="1"/>
  <c r="D22" i="1"/>
  <c r="G21" i="1"/>
  <c r="D21" i="1"/>
  <c r="G19" i="1"/>
  <c r="D19" i="1"/>
  <c r="G18" i="1"/>
  <c r="D18" i="1"/>
  <c r="G17" i="1"/>
  <c r="D17" i="1"/>
  <c r="G16" i="1"/>
  <c r="D16" i="1"/>
  <c r="G15" i="1"/>
  <c r="D15" i="1"/>
  <c r="G14" i="1"/>
  <c r="D14" i="1"/>
  <c r="G13" i="1"/>
  <c r="D13" i="1"/>
  <c r="G12" i="1"/>
  <c r="D12" i="1"/>
  <c r="G11" i="1"/>
  <c r="D11" i="1"/>
  <c r="G10" i="1"/>
  <c r="D10" i="1"/>
  <c r="G9" i="1"/>
  <c r="D9" i="1"/>
  <c r="G8" i="1"/>
  <c r="D8" i="1"/>
  <c r="G33" i="1" l="1"/>
  <c r="G20" i="1"/>
</calcChain>
</file>

<file path=xl/comments1.xml><?xml version="1.0" encoding="utf-8"?>
<comments xmlns="http://schemas.openxmlformats.org/spreadsheetml/2006/main">
  <authors>
    <author>janien</author>
  </authors>
  <commentList>
    <comment ref="E7" authorId="0" shapeId="0">
      <text>
        <r>
          <rPr>
            <b/>
            <sz val="8"/>
            <color indexed="81"/>
            <rFont val="Tahoma"/>
            <family val="2"/>
          </rPr>
          <t xml:space="preserve">Gististaðir </t>
        </r>
        <r>
          <rPr>
            <sz val="8"/>
            <color indexed="81"/>
            <rFont val="Tahoma"/>
            <family val="2"/>
          </rPr>
          <t xml:space="preserve">setja hér inn fjölda gistinátta.
</t>
        </r>
        <r>
          <rPr>
            <b/>
            <sz val="8"/>
            <color indexed="81"/>
            <rFont val="Tahoma"/>
            <family val="2"/>
          </rPr>
          <t>Dæmi:</t>
        </r>
        <r>
          <rPr>
            <sz val="8"/>
            <color indexed="81"/>
            <rFont val="Tahoma"/>
            <family val="2"/>
          </rPr>
          <t xml:space="preserve"> Gestur sem dvelur í eina viku dvelur í 7 gisinætur, 10 gestir sem dvelja í 3 nætur dvelja í 30 gistinætur.
</t>
        </r>
        <r>
          <rPr>
            <b/>
            <sz val="8"/>
            <color indexed="81"/>
            <rFont val="Tahoma"/>
            <family val="2"/>
          </rPr>
          <t xml:space="preserve">
Aðrir ferðaþjónustuaðilar </t>
        </r>
        <r>
          <rPr>
            <sz val="8"/>
            <color indexed="81"/>
            <rFont val="Tahoma"/>
            <family val="2"/>
          </rPr>
          <t xml:space="preserve">setja hér inn fjölda gesta sem þeir þjónuðu í viðkomandi mánuði.
</t>
        </r>
      </text>
    </comment>
    <comment ref="F7" authorId="0" shapeId="0">
      <text>
        <r>
          <rPr>
            <sz val="8"/>
            <color indexed="81"/>
            <rFont val="Tahoma"/>
            <family val="2"/>
          </rPr>
          <t>Hægt er að reikna út heitavatnsnotkun með eftirfarand hætti:
 * Skoða</t>
        </r>
        <r>
          <rPr>
            <b/>
            <sz val="8"/>
            <color indexed="81"/>
            <rFont val="Tahoma"/>
            <family val="2"/>
          </rPr>
          <t xml:space="preserve"> hitaveitureikninga</t>
        </r>
        <r>
          <rPr>
            <sz val="8"/>
            <color indexed="81"/>
            <rFont val="Tahoma"/>
            <family val="2"/>
          </rPr>
          <t xml:space="preserve"> (ath. yfirleitt eru  þessar tölur áætlun fyrir notkun og dregur það  því úr nákvæmni). 
* Með því að</t>
        </r>
        <r>
          <rPr>
            <b/>
            <sz val="8"/>
            <color indexed="81"/>
            <rFont val="Tahoma"/>
            <family val="2"/>
          </rPr>
          <t xml:space="preserve"> lesa mælinn</t>
        </r>
        <r>
          <rPr>
            <sz val="8"/>
            <color indexed="81"/>
            <rFont val="Tahoma"/>
            <family val="2"/>
          </rPr>
          <t xml:space="preserve"> einu sinni í mánuði. Gott er að miða við 1. dag hvers mánaðar. (Dragðu mælastöðu síðasta mánaðir frá núverandi stöðu, þetta gefur notkun fyrir mánuðinn). 
Til að fá sem nákvæmasta notkun, þá er besta að lesa á mælinn einu sinni í mánuði. 
</t>
        </r>
      </text>
    </comment>
    <comment ref="G7" authorId="0" shapeId="0">
      <text>
        <r>
          <rPr>
            <sz val="8"/>
            <color indexed="81"/>
            <rFont val="Tahoma"/>
            <family val="2"/>
          </rPr>
          <t xml:space="preserve">Þessi tala reiknast sjálfkrafa fyrir þig, þannig að hér þarf ekki að slá neina tölu inn.  
</t>
        </r>
      </text>
    </comment>
    <comment ref="H7" authorId="0" shapeId="0">
      <text>
        <r>
          <rPr>
            <sz val="8"/>
            <color indexed="81"/>
            <rFont val="Tahoma"/>
            <family val="2"/>
          </rPr>
          <t xml:space="preserve">Hér borgar sig að skrifa niður </t>
        </r>
        <r>
          <rPr>
            <b/>
            <sz val="8"/>
            <color indexed="81"/>
            <rFont val="Tahoma"/>
            <family val="2"/>
          </rPr>
          <t xml:space="preserve">þætti sem gætu hafa haft áhrif á heitavatnsnotkun </t>
        </r>
        <r>
          <rPr>
            <sz val="8"/>
            <color indexed="81"/>
            <rFont val="Tahoma"/>
            <family val="2"/>
          </rPr>
          <t xml:space="preserve">(muna að skrá bæði jákvæða og neikvæða þætti).
</t>
        </r>
        <r>
          <rPr>
            <b/>
            <sz val="8"/>
            <color indexed="81"/>
            <rFont val="Tahoma"/>
            <family val="2"/>
          </rPr>
          <t>Dæmi:</t>
        </r>
        <r>
          <rPr>
            <sz val="8"/>
            <color indexed="81"/>
            <rFont val="Tahoma"/>
            <family val="2"/>
          </rPr>
          <t xml:space="preserve"> 
*Var óvenju heitt/kalt í veðri? 
*Voru framkvæmdir í gangi sem gætu haft áhrif á heitavatnsnotkun?
*Var ofnakrönum skipt út eða hiti settur í gólf o.s.frv.? 
Þessar upplýsingar geta verið gagnlegar þegar þú berð saman notkun milli ára.</t>
        </r>
      </text>
    </comment>
  </commentList>
</comments>
</file>

<file path=xl/comments2.xml><?xml version="1.0" encoding="utf-8"?>
<comments xmlns="http://schemas.openxmlformats.org/spreadsheetml/2006/main">
  <authors>
    <author>janien</author>
  </authors>
  <commentList>
    <comment ref="E7" authorId="0" shapeId="0">
      <text>
        <r>
          <rPr>
            <b/>
            <sz val="8"/>
            <color indexed="81"/>
            <rFont val="Tahoma"/>
            <family val="2"/>
          </rPr>
          <t xml:space="preserve">Gististaðir </t>
        </r>
        <r>
          <rPr>
            <sz val="8"/>
            <color indexed="81"/>
            <rFont val="Tahoma"/>
            <family val="2"/>
          </rPr>
          <t xml:space="preserve">setja hér inn fjölda gistinátta.
</t>
        </r>
        <r>
          <rPr>
            <b/>
            <sz val="8"/>
            <color indexed="81"/>
            <rFont val="Tahoma"/>
            <family val="2"/>
          </rPr>
          <t>Dæmi:</t>
        </r>
        <r>
          <rPr>
            <sz val="8"/>
            <color indexed="81"/>
            <rFont val="Tahoma"/>
            <family val="2"/>
          </rPr>
          <t xml:space="preserve"> Gestur sem dvelur í eina viku dvelur í 7 gisinætur, 10 gestir sem dvelja í 3 nætur dvelja í 30 gistinætur.
</t>
        </r>
        <r>
          <rPr>
            <b/>
            <sz val="8"/>
            <color indexed="81"/>
            <rFont val="Tahoma"/>
            <family val="2"/>
          </rPr>
          <t xml:space="preserve">
Aðrir ferðaþjónustuaðilar </t>
        </r>
        <r>
          <rPr>
            <sz val="8"/>
            <color indexed="81"/>
            <rFont val="Tahoma"/>
            <family val="2"/>
          </rPr>
          <t xml:space="preserve">setja hér inn fjölda gesta sem þeir þjónuðu í viðkomandi mánuði.
</t>
        </r>
      </text>
    </comment>
    <comment ref="F7" authorId="0" shapeId="0">
      <text>
        <r>
          <rPr>
            <sz val="8"/>
            <color indexed="81"/>
            <rFont val="Tahoma"/>
            <family val="2"/>
          </rPr>
          <t xml:space="preserve">Hægt er að reikna út notaðar kílówattsstundir (kWh) með eftirfarandi hætti:
 * Skoða </t>
        </r>
        <r>
          <rPr>
            <b/>
            <sz val="8"/>
            <color indexed="81"/>
            <rFont val="Tahoma"/>
            <family val="2"/>
          </rPr>
          <t>rafmagnsreikning</t>
        </r>
        <r>
          <rPr>
            <sz val="8"/>
            <color indexed="81"/>
            <rFont val="Tahoma"/>
            <family val="2"/>
          </rPr>
          <t xml:space="preserve"> (ath. yfirleitt eru  þessar tölur áætlun fyrir notkun og dregur það  því úr nákvæmni). 
* Með því að</t>
        </r>
        <r>
          <rPr>
            <b/>
            <sz val="8"/>
            <color indexed="81"/>
            <rFont val="Tahoma"/>
            <family val="2"/>
          </rPr>
          <t xml:space="preserve"> lesa mælinn</t>
        </r>
        <r>
          <rPr>
            <sz val="8"/>
            <color indexed="81"/>
            <rFont val="Tahoma"/>
            <family val="2"/>
          </rPr>
          <t xml:space="preserve"> einu sinni í mánuði. Gott er að miða við 1. dag hvers mánaðar. (Dragðu mælastöðu síðasta mánaðir frá núverandi stöðu, þetta gefur notkun fyrir mánuðinn.) 
Til að fá sem nákvæmasta notkun er best að lesa á mælinn einu sinni í mánuði. 
</t>
        </r>
      </text>
    </comment>
    <comment ref="G7" authorId="0" shapeId="0">
      <text>
        <r>
          <rPr>
            <sz val="8"/>
            <color indexed="81"/>
            <rFont val="Tahoma"/>
            <family val="2"/>
          </rPr>
          <t xml:space="preserve">Þessi tala reiknast sjálfkrafa fyrir þig, þannig að hér þarf ekki að slá neina tölu inn.  
</t>
        </r>
      </text>
    </comment>
    <comment ref="H7" authorId="0" shapeId="0">
      <text>
        <r>
          <rPr>
            <sz val="8"/>
            <color indexed="81"/>
            <rFont val="Tahoma"/>
            <family val="2"/>
          </rPr>
          <t xml:space="preserve">Hér borgar sig að skrifa niður </t>
        </r>
        <r>
          <rPr>
            <b/>
            <sz val="8"/>
            <color indexed="81"/>
            <rFont val="Tahoma"/>
            <family val="2"/>
          </rPr>
          <t xml:space="preserve">þætti sem gætu hafa haft áhrif á rafmagnsnotkun </t>
        </r>
        <r>
          <rPr>
            <sz val="8"/>
            <color indexed="81"/>
            <rFont val="Tahoma"/>
            <family val="2"/>
          </rPr>
          <t xml:space="preserve"> (muna að skrá bæði jákvæða og neikvæða þætti).
</t>
        </r>
        <r>
          <rPr>
            <b/>
            <sz val="8"/>
            <color indexed="81"/>
            <rFont val="Tahoma"/>
            <family val="2"/>
          </rPr>
          <t xml:space="preserve">
Dæmi fyrir þá sem kynda með rafmagni:</t>
        </r>
        <r>
          <rPr>
            <sz val="8"/>
            <color indexed="81"/>
            <rFont val="Tahoma"/>
            <family val="2"/>
          </rPr>
          <t xml:space="preserve"> *Það var óvenju heitt/kalt í veðri. 
*Framkvæmdir voru í gangi sem gætu haft áhrif á rafmagnsnotkun.
*Skipt var út öllum eða hluta ljósapera fyrir sparperur. 
Þessar upplýsingar geta verið gagnlegar þegar þú berð saman notkun milli ára.</t>
        </r>
      </text>
    </comment>
  </commentList>
</comments>
</file>

<file path=xl/comments3.xml><?xml version="1.0" encoding="utf-8"?>
<comments xmlns="http://schemas.openxmlformats.org/spreadsheetml/2006/main">
  <authors>
    <author>janien</author>
  </authors>
  <commentList>
    <comment ref="E7" authorId="0" shapeId="0">
      <text>
        <r>
          <rPr>
            <b/>
            <sz val="8"/>
            <color indexed="81"/>
            <rFont val="Tahoma"/>
            <family val="2"/>
          </rPr>
          <t xml:space="preserve">Gististaðir </t>
        </r>
        <r>
          <rPr>
            <sz val="8"/>
            <color indexed="81"/>
            <rFont val="Tahoma"/>
            <family val="2"/>
          </rPr>
          <t xml:space="preserve">ættu að setja hér inn fjölda gistinátta (Dæmi, gestur sem dvelur í eina viku dvelur í 7 gisinætur, 10 gestir sem dvelja í 3 nætur dvelja í 30 gistinætur)
</t>
        </r>
        <r>
          <rPr>
            <b/>
            <sz val="8"/>
            <color indexed="81"/>
            <rFont val="Tahoma"/>
            <family val="2"/>
          </rPr>
          <t xml:space="preserve">
Aðrir ferðaþjónustuaðilar </t>
        </r>
        <r>
          <rPr>
            <sz val="8"/>
            <color indexed="81"/>
            <rFont val="Tahoma"/>
            <family val="2"/>
          </rPr>
          <t xml:space="preserve">ættu að setja hér inn fjölda gesta sem þeir þjónuðu í viðkomandi mánuði.
</t>
        </r>
      </text>
    </comment>
    <comment ref="F7" authorId="0" shapeId="0">
      <text>
        <r>
          <rPr>
            <sz val="8"/>
            <color indexed="81"/>
            <rFont val="Tahoma"/>
            <family val="2"/>
          </rPr>
          <t xml:space="preserve">Ef þú ert í viðskiptum hvað varðar sorpheyrðu, þá eru margir rukkaðir um þyngd þess úrgangs sem er sótt, sem ætti að endurspeglast í reikningum. Ef ekki þá er spurning um að  hafa samband við viðkomandi  fyrirtæki til að sjá hvort  hægt er að fá þessar upplýsingar.
 Ef þú ert ekki í viðskiptum við utanaðkomandiaðila,  þá er æskilegt að vikta allt sorp. 
 Ef þú skráir tölur í tonnum er einfaldast að margfalda magn tonn með 1.000 til að reikna út kg. Til dæmis 2,3 tonn eru 2.300 kg. </t>
        </r>
      </text>
    </comment>
    <comment ref="G7" authorId="0" shapeId="0">
      <text>
        <r>
          <rPr>
            <sz val="8"/>
            <color indexed="81"/>
            <rFont val="Tahoma"/>
            <family val="2"/>
          </rPr>
          <t xml:space="preserve">Þessi tala reiknast sjálfkrafafyrir þig, þannig að hér þarf ekki að slá neinni tölu inn.  
</t>
        </r>
      </text>
    </comment>
    <comment ref="H7" authorId="0" shapeId="0">
      <text>
        <r>
          <rPr>
            <sz val="8"/>
            <color indexed="81"/>
            <rFont val="Tahoma"/>
            <family val="2"/>
          </rPr>
          <t xml:space="preserve">Hér borgar sig að skrifa niður </t>
        </r>
        <r>
          <rPr>
            <b/>
            <sz val="8"/>
            <color indexed="81"/>
            <rFont val="Tahoma"/>
            <family val="2"/>
          </rPr>
          <t>þætti sem gætu hafa haft áhrif á sorpmagn</t>
        </r>
        <r>
          <rPr>
            <sz val="8"/>
            <color indexed="81"/>
            <rFont val="Tahoma"/>
            <family val="2"/>
          </rPr>
          <t xml:space="preserve">( muna að skrá bæði jákvæða og neikvæða þætti)
</t>
        </r>
        <r>
          <rPr>
            <b/>
            <sz val="8"/>
            <color indexed="81"/>
            <rFont val="Tahoma"/>
            <family val="2"/>
          </rPr>
          <t>Dæmi:</t>
        </r>
        <r>
          <rPr>
            <sz val="8"/>
            <color indexed="81"/>
            <rFont val="Tahoma"/>
            <family val="2"/>
          </rPr>
          <t xml:space="preserve">  Voru framkvæmdir í gangi sem gætu haft áhrif á sorpmagn eða var hafist handa við jarðgerð?  
Þessar upplýsingar geta verið gagnlegt þegar þú berð saman notkun milli ára.</t>
        </r>
      </text>
    </comment>
  </commentList>
</comments>
</file>

<file path=xl/comments4.xml><?xml version="1.0" encoding="utf-8"?>
<comments xmlns="http://schemas.openxmlformats.org/spreadsheetml/2006/main">
  <authors>
    <author>janien</author>
  </authors>
  <commentList>
    <comment ref="E7" authorId="0" shapeId="0">
      <text>
        <r>
          <rPr>
            <sz val="8"/>
            <color indexed="81"/>
            <rFont val="Tahoma"/>
            <family val="2"/>
          </rPr>
          <t xml:space="preserve">Skráðu ekna km. á milli mánuða á þeim ökutækjum sem verið er að fylgjast með.
Þetta má gera með því að lesa af kílómetramæli ökutækisins í lok hvers mánaðar.  Með því að draga frá stöðu mælisins í síðasta mánuði frá stöðu þessa mánaðar geturðu séð notkunina fyrir þennan mánuð t.d.
    Lestur og í lok mars - lestur í lok febrúar = eknir km. í mars
</t>
        </r>
      </text>
    </comment>
    <comment ref="F7" authorId="0" shapeId="0">
      <text>
        <r>
          <rPr>
            <sz val="8"/>
            <color indexed="81"/>
            <rFont val="Tahoma"/>
            <family val="2"/>
          </rPr>
          <t>Skráðu fjölda lítra af  bensín / dísel sem eru notuð á ökutækin á milli mánaða, skoða kvittanir eða mánaðarlega upplýsingar fyrir eldsneytiskortið þitt.</t>
        </r>
      </text>
    </comment>
    <comment ref="G7" authorId="0" shapeId="0">
      <text>
        <r>
          <rPr>
            <sz val="8"/>
            <color indexed="81"/>
            <rFont val="Tahoma"/>
            <family val="2"/>
          </rPr>
          <t xml:space="preserve">Þessi tala reiknast sjálfkrafa fyrir þig, þannig að hér þarf ekki að slá neina tölu inn.  
</t>
        </r>
      </text>
    </comment>
    <comment ref="H7" authorId="0" shapeId="0">
      <text>
        <r>
          <rPr>
            <sz val="8"/>
            <color indexed="81"/>
            <rFont val="Tahoma"/>
            <family val="2"/>
          </rPr>
          <t xml:space="preserve">Hér borgar sig að skrifa niður </t>
        </r>
        <r>
          <rPr>
            <b/>
            <sz val="8"/>
            <color indexed="81"/>
            <rFont val="Tahoma"/>
            <family val="2"/>
          </rPr>
          <t xml:space="preserve">þætti sem gætu hafa haft áhrif á notkun eða eldsneytismagn </t>
        </r>
        <r>
          <rPr>
            <sz val="8"/>
            <color indexed="81"/>
            <rFont val="Tahoma"/>
            <family val="2"/>
          </rPr>
          <t xml:space="preserve">( muna að skrá bæði jákvæða og neikvæða þætti).
</t>
        </r>
        <r>
          <rPr>
            <b/>
            <sz val="8"/>
            <color indexed="81"/>
            <rFont val="Tahoma"/>
            <family val="2"/>
          </rPr>
          <t>Dæmi:</t>
        </r>
        <r>
          <rPr>
            <sz val="8"/>
            <color indexed="81"/>
            <rFont val="Tahoma"/>
            <family val="2"/>
          </rPr>
          <t xml:space="preserve">  Var tekin upp vistakstur hjá fyrirtækinu eða voru skíðabogar eða toppgrindur fjarlægðar?   
Þessar upplýsingar geta verið gagnlegar þegar þú berð saman notkun milli ára.</t>
        </r>
      </text>
    </comment>
  </commentList>
</comments>
</file>

<file path=xl/sharedStrings.xml><?xml version="1.0" encoding="utf-8"?>
<sst xmlns="http://schemas.openxmlformats.org/spreadsheetml/2006/main" count="246" uniqueCount="31">
  <si>
    <t>September</t>
  </si>
  <si>
    <t>Til að sjá skýringar, færðu bendilinn yfir reitinn með rauða horninu.</t>
  </si>
  <si>
    <t>Skýringar og aths.</t>
  </si>
  <si>
    <t>Janúar</t>
  </si>
  <si>
    <t>Febrúar</t>
  </si>
  <si>
    <t>Mars</t>
  </si>
  <si>
    <t>Apríl</t>
  </si>
  <si>
    <t>Maí</t>
  </si>
  <si>
    <t>Júní</t>
  </si>
  <si>
    <t>Júlí</t>
  </si>
  <si>
    <t>Ágúst</t>
  </si>
  <si>
    <t>Október</t>
  </si>
  <si>
    <t>Nóvember</t>
  </si>
  <si>
    <t>Desember</t>
  </si>
  <si>
    <t xml:space="preserve"> </t>
  </si>
  <si>
    <r>
      <t>Hitaveita notkun í  (m</t>
    </r>
    <r>
      <rPr>
        <b/>
        <vertAlign val="superscript"/>
        <sz val="12"/>
        <color theme="1" tint="0.34998626667073579"/>
        <rFont val="Calibri"/>
        <family val="2"/>
        <scheme val="minor"/>
      </rPr>
      <t>3</t>
    </r>
    <r>
      <rPr>
        <b/>
        <sz val="12"/>
        <color theme="1" tint="0.34998626667073579"/>
        <rFont val="Calibri"/>
        <family val="2"/>
        <scheme val="minor"/>
      </rPr>
      <t>)</t>
    </r>
  </si>
  <si>
    <t>SAMTALS</t>
  </si>
  <si>
    <t xml:space="preserve">VÖKTUNARBLAÐ FYRIR HITAVEITU </t>
  </si>
  <si>
    <t>Fyrirtæki:</t>
  </si>
  <si>
    <t>Gestir / farþegar / gistinætur</t>
  </si>
  <si>
    <r>
      <t>(m</t>
    </r>
    <r>
      <rPr>
        <b/>
        <vertAlign val="superscript"/>
        <sz val="12"/>
        <color theme="1" tint="0.34998626667073579"/>
        <rFont val="Calibri"/>
        <family val="2"/>
        <scheme val="minor"/>
      </rPr>
      <t>3</t>
    </r>
    <r>
      <rPr>
        <b/>
        <sz val="12"/>
        <color theme="1" tint="0.34998626667073579"/>
        <rFont val="Calibri"/>
        <family val="2"/>
        <scheme val="minor"/>
      </rPr>
      <t>) hvern gest / farþega / gistinótt</t>
    </r>
  </si>
  <si>
    <t>VÖKTUNARBLAÐ FYRIR RAFMAGN</t>
  </si>
  <si>
    <t>Rafmagns notkun í  (kWh)</t>
  </si>
  <si>
    <t>kWh hvern gest / farþega / gistinótt</t>
  </si>
  <si>
    <t>Sorp í   (kg)</t>
  </si>
  <si>
    <t>Sorp(kg) hvern gest / farþega / gistinótt</t>
  </si>
  <si>
    <t>VÖKTUNARBLAÐ FYRIR ELDSNEYTI ÖKUTÆKJA</t>
  </si>
  <si>
    <t>Eknir km</t>
  </si>
  <si>
    <t>Eldsneyti í ltr.</t>
  </si>
  <si>
    <t>Lítrar á hvern kílómetra</t>
  </si>
  <si>
    <t>VÖKTUNARBLAÐ FYRIR SORP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</si>
</sst>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x14ac:knownFonts="1">
    <font>
      <sz val="11"/>
      <color theme="1"/>
      <name val="Calibri"/>
      <family val="2"/>
      <scheme val="minor"/>
    </font>
    <font>
      <b/>
      <sz val="8"/>
      <color indexed="81"/>
      <name val="Tahoma"/>
      <family val="2"/>
    </font>
    <font>
      <sz val="8"/>
      <color indexed="81"/>
      <name val="Tahoma"/>
      <family val="2"/>
    </font>
    <font>
      <b/>
      <sz val="10"/>
      <name val="Calibri"/>
      <family val="2"/>
      <scheme val="minor"/>
    </font>
    <font>
      <sz val="11"/>
      <color theme="1" tint="0.34998626667073579"/>
      <name val="Calibri"/>
      <family val="2"/>
      <scheme val="minor"/>
    </font>
    <font>
      <sz val="10"/>
      <color theme="1" tint="0.34998626667073579"/>
      <name val="Calibri"/>
      <family val="2"/>
      <scheme val="minor"/>
    </font>
    <font>
      <b/>
      <sz val="18"/>
      <color theme="1" tint="0.34998626667073579"/>
      <name val="Calibri"/>
      <family val="2"/>
      <scheme val="minor"/>
    </font>
    <font>
      <b/>
      <sz val="11"/>
      <color theme="1" tint="0.34998626667073579"/>
      <name val="Calibri"/>
      <family val="2"/>
      <scheme val="minor"/>
    </font>
    <font>
      <b/>
      <sz val="10"/>
      <color theme="1" tint="0.34998626667073579"/>
      <name val="Calibri"/>
      <family val="2"/>
      <scheme val="minor"/>
    </font>
    <font>
      <b/>
      <sz val="12"/>
      <color theme="1" tint="0.34998626667073579"/>
      <name val="Calibri"/>
      <family val="2"/>
      <scheme val="minor"/>
    </font>
    <font>
      <b/>
      <vertAlign val="superscript"/>
      <sz val="12"/>
      <color theme="1" tint="0.34998626667073579"/>
      <name val="Calibri"/>
      <family val="2"/>
      <scheme val="minor"/>
    </font>
    <font>
      <b/>
      <sz val="24"/>
      <color theme="1" tint="0.34998626667073579"/>
      <name val="Calibri"/>
      <family val="2"/>
      <scheme val="minor"/>
    </font>
    <font>
      <i/>
      <sz val="11"/>
      <color theme="1" tint="0.34998626667073579"/>
      <name val="Calibri"/>
      <family val="2"/>
      <scheme val="minor"/>
    </font>
    <font>
      <sz val="12"/>
      <color theme="1" tint="0.34998626667073579"/>
      <name val="Calibri"/>
      <family val="2"/>
      <scheme val="minor"/>
    </font>
    <font>
      <b/>
      <sz val="14"/>
      <color theme="1" tint="0.34998626667073579"/>
      <name val="Calibri"/>
      <family val="2"/>
      <scheme val="minor"/>
    </font>
    <font>
      <sz val="10"/>
      <name val="Calibri"/>
      <family val="2"/>
      <scheme val="minor"/>
    </font>
    <font>
      <sz val="10"/>
      <color indexed="10"/>
      <name val="Calibri"/>
      <family val="2"/>
      <scheme val="minor"/>
    </font>
    <font>
      <b/>
      <sz val="11"/>
      <name val="Calibri"/>
      <family val="2"/>
      <scheme val="minor"/>
    </font>
    <font>
      <b/>
      <sz val="11"/>
      <color indexed="8"/>
      <name val="Calibri"/>
      <family val="2"/>
      <scheme val="minor"/>
    </font>
    <font>
      <i/>
      <sz val="11"/>
      <color indexed="55"/>
      <name val="Calibri"/>
      <family val="2"/>
      <scheme val="minor"/>
    </font>
    <font>
      <sz val="11"/>
      <color indexed="55"/>
      <name val="Calibri"/>
      <family val="2"/>
      <scheme val="minor"/>
    </font>
    <font>
      <sz val="14"/>
      <color theme="1" tint="0.34998626667073579"/>
      <name val="Calibri"/>
      <family val="2"/>
      <scheme val="minor"/>
    </font>
    <font>
      <b/>
      <sz val="2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CA304"/>
        <bgColor indexed="64"/>
      </patternFill>
    </fill>
    <fill>
      <patternFill patternType="solid">
        <fgColor rgb="FFFEDA98"/>
        <bgColor indexed="64"/>
      </patternFill>
    </fill>
  </fills>
  <borders count="57">
    <border>
      <left/>
      <right/>
      <top/>
      <bottom/>
      <diagonal/>
    </border>
    <border>
      <left/>
      <right/>
      <top style="thin">
        <color indexed="9"/>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thin">
        <color indexed="9"/>
      </right>
      <top style="thin">
        <color indexed="9"/>
      </top>
      <bottom style="thin">
        <color indexed="9"/>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9"/>
      </right>
      <top style="thin">
        <color indexed="9"/>
      </top>
      <bottom/>
      <diagonal/>
    </border>
    <border>
      <left style="thin">
        <color indexed="8"/>
      </left>
      <right style="thin">
        <color indexed="8"/>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top style="thin">
        <color indexed="9"/>
      </top>
      <bottom style="thin">
        <color indexed="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8"/>
      </bottom>
      <diagonal/>
    </border>
    <border>
      <left style="medium">
        <color indexed="64"/>
      </left>
      <right style="medium">
        <color indexed="64"/>
      </right>
      <top style="medium">
        <color indexed="8"/>
      </top>
      <bottom style="thin">
        <color indexed="8"/>
      </bottom>
      <diagonal/>
    </border>
    <border>
      <left style="thin">
        <color indexed="9"/>
      </left>
      <right/>
      <top style="thin">
        <color indexed="9"/>
      </top>
      <bottom/>
      <diagonal/>
    </border>
    <border>
      <left style="thin">
        <color indexed="9"/>
      </left>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64"/>
      </left>
      <right style="medium">
        <color indexed="64"/>
      </right>
      <top style="medium">
        <color indexed="64"/>
      </top>
      <bottom style="medium">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s>
  <cellStyleXfs count="1">
    <xf numFmtId="0" fontId="0" fillId="0" borderId="0"/>
  </cellStyleXfs>
  <cellXfs count="195">
    <xf numFmtId="0" fontId="0" fillId="0" borderId="0" xfId="0"/>
    <xf numFmtId="0" fontId="0" fillId="2" borderId="2" xfId="0" applyFont="1" applyFill="1" applyBorder="1"/>
    <xf numFmtId="0" fontId="0" fillId="2" borderId="4" xfId="0" applyFont="1" applyFill="1" applyBorder="1"/>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2" xfId="0" applyFont="1" applyFill="1" applyBorder="1" applyAlignment="1">
      <alignment horizontal="center" wrapText="1"/>
    </xf>
    <xf numFmtId="0" fontId="3" fillId="2" borderId="5" xfId="0" applyFont="1" applyFill="1" applyBorder="1" applyAlignment="1">
      <alignment horizontal="center"/>
    </xf>
    <xf numFmtId="0" fontId="0" fillId="2" borderId="0" xfId="0" applyFont="1" applyFill="1" applyBorder="1"/>
    <xf numFmtId="0" fontId="3" fillId="2" borderId="2" xfId="0" applyFont="1" applyFill="1" applyBorder="1" applyAlignment="1">
      <alignment horizont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5" xfId="0" applyFont="1" applyFill="1" applyBorder="1"/>
    <xf numFmtId="0" fontId="0" fillId="2" borderId="0" xfId="0" applyFont="1" applyFill="1" applyBorder="1" applyAlignment="1">
      <alignment vertical="center"/>
    </xf>
    <xf numFmtId="0" fontId="0" fillId="2" borderId="17" xfId="0" applyFont="1" applyFill="1" applyBorder="1"/>
    <xf numFmtId="0" fontId="4" fillId="2" borderId="1" xfId="0" applyFont="1" applyFill="1" applyBorder="1"/>
    <xf numFmtId="0" fontId="4" fillId="2" borderId="1" xfId="0" applyFont="1" applyFill="1" applyBorder="1" applyAlignment="1">
      <alignment horizontal="center"/>
    </xf>
    <xf numFmtId="0" fontId="4" fillId="2" borderId="2" xfId="0" applyFont="1" applyFill="1" applyBorder="1"/>
    <xf numFmtId="0" fontId="5" fillId="2" borderId="3" xfId="0" applyFont="1" applyFill="1" applyBorder="1"/>
    <xf numFmtId="0" fontId="4" fillId="2" borderId="0" xfId="0" applyFont="1" applyFill="1" applyBorder="1"/>
    <xf numFmtId="0" fontId="5" fillId="2" borderId="21" xfId="0" applyFont="1" applyFill="1" applyBorder="1"/>
    <xf numFmtId="0" fontId="4" fillId="2" borderId="21" xfId="0" applyFont="1" applyFill="1" applyBorder="1"/>
    <xf numFmtId="0" fontId="4" fillId="3" borderId="24" xfId="0" applyFont="1" applyFill="1" applyBorder="1"/>
    <xf numFmtId="0" fontId="8" fillId="2" borderId="0" xfId="0" applyFont="1" applyFill="1" applyBorder="1" applyAlignment="1">
      <alignment horizontal="center" wrapText="1"/>
    </xf>
    <xf numFmtId="0" fontId="8" fillId="2" borderId="1" xfId="0" applyFont="1" applyFill="1" applyBorder="1" applyAlignment="1">
      <alignment horizontal="center" wrapText="1"/>
    </xf>
    <xf numFmtId="0" fontId="9" fillId="3" borderId="19" xfId="0" applyFont="1" applyFill="1" applyBorder="1" applyAlignment="1">
      <alignment horizontal="center" vertical="top" wrapText="1"/>
    </xf>
    <xf numFmtId="0" fontId="9" fillId="3" borderId="20" xfId="0" applyFont="1" applyFill="1" applyBorder="1" applyAlignment="1">
      <alignment horizontal="center" vertical="top" wrapText="1"/>
    </xf>
    <xf numFmtId="0" fontId="8" fillId="2" borderId="0" xfId="0" applyFont="1" applyFill="1" applyBorder="1" applyAlignment="1">
      <alignment horizontal="center"/>
    </xf>
    <xf numFmtId="17" fontId="7" fillId="2" borderId="10" xfId="0" applyNumberFormat="1" applyFont="1" applyFill="1" applyBorder="1" applyAlignment="1">
      <alignment horizontal="center"/>
    </xf>
    <xf numFmtId="3" fontId="7" fillId="4" borderId="9" xfId="0" applyNumberFormat="1" applyFont="1" applyFill="1" applyBorder="1" applyAlignment="1" applyProtection="1">
      <alignment horizontal="right"/>
      <protection locked="0"/>
    </xf>
    <xf numFmtId="3" fontId="7" fillId="4" borderId="18" xfId="0" applyNumberFormat="1" applyFont="1" applyFill="1" applyBorder="1" applyAlignment="1" applyProtection="1">
      <alignment vertical="center"/>
      <protection locked="0"/>
    </xf>
    <xf numFmtId="0" fontId="8" fillId="2" borderId="0" xfId="0" applyFont="1" applyFill="1" applyBorder="1" applyAlignment="1">
      <alignment horizontal="center" vertical="center"/>
    </xf>
    <xf numFmtId="17" fontId="7" fillId="2" borderId="11" xfId="0" applyNumberFormat="1" applyFont="1" applyFill="1" applyBorder="1" applyAlignment="1">
      <alignment horizontal="center"/>
    </xf>
    <xf numFmtId="3" fontId="7" fillId="4" borderId="7" xfId="0" applyNumberFormat="1" applyFont="1" applyFill="1" applyBorder="1" applyAlignment="1" applyProtection="1">
      <alignment horizontal="right"/>
      <protection locked="0"/>
    </xf>
    <xf numFmtId="3" fontId="7" fillId="4" borderId="7" xfId="0" applyNumberFormat="1" applyFont="1" applyFill="1" applyBorder="1" applyAlignment="1" applyProtection="1">
      <alignment vertical="center"/>
      <protection locked="0"/>
    </xf>
    <xf numFmtId="0" fontId="4" fillId="2" borderId="0" xfId="0" applyFont="1" applyFill="1" applyBorder="1" applyAlignment="1">
      <alignment vertical="center"/>
    </xf>
    <xf numFmtId="17" fontId="7" fillId="2" borderId="12" xfId="0" applyNumberFormat="1" applyFont="1" applyFill="1" applyBorder="1" applyAlignment="1">
      <alignment horizontal="center"/>
    </xf>
    <xf numFmtId="3" fontId="7" fillId="4" borderId="8" xfId="0" applyNumberFormat="1" applyFont="1" applyFill="1" applyBorder="1" applyAlignment="1" applyProtection="1">
      <alignment horizontal="right"/>
      <protection locked="0"/>
    </xf>
    <xf numFmtId="3" fontId="7" fillId="4" borderId="9" xfId="0" applyNumberFormat="1" applyFont="1" applyFill="1" applyBorder="1" applyAlignment="1" applyProtection="1">
      <alignment vertical="center"/>
      <protection locked="0"/>
    </xf>
    <xf numFmtId="3" fontId="7" fillId="4" borderId="6" xfId="0" applyNumberFormat="1" applyFont="1" applyFill="1" applyBorder="1" applyAlignment="1" applyProtection="1">
      <alignment horizontal="right"/>
      <protection locked="0"/>
    </xf>
    <xf numFmtId="3" fontId="7" fillId="4" borderId="6" xfId="0" applyNumberFormat="1" applyFont="1" applyFill="1" applyBorder="1" applyAlignment="1" applyProtection="1">
      <alignment vertical="center"/>
      <protection locked="0"/>
    </xf>
    <xf numFmtId="3" fontId="7" fillId="4" borderId="8" xfId="0" applyNumberFormat="1" applyFont="1" applyFill="1" applyBorder="1" applyAlignment="1" applyProtection="1">
      <alignment vertical="center"/>
      <protection locked="0"/>
    </xf>
    <xf numFmtId="0" fontId="4" fillId="2" borderId="4" xfId="0" applyFont="1" applyFill="1" applyBorder="1"/>
    <xf numFmtId="17" fontId="7" fillId="2" borderId="30" xfId="0" applyNumberFormat="1" applyFont="1" applyFill="1" applyBorder="1" applyAlignment="1">
      <alignment horizontal="center"/>
    </xf>
    <xf numFmtId="3" fontId="7" fillId="4" borderId="31" xfId="0" applyNumberFormat="1" applyFont="1" applyFill="1" applyBorder="1" applyAlignment="1" applyProtection="1">
      <alignment horizontal="right"/>
      <protection locked="0"/>
    </xf>
    <xf numFmtId="17" fontId="13" fillId="3" borderId="25" xfId="0" applyNumberFormat="1" applyFont="1" applyFill="1" applyBorder="1" applyAlignment="1">
      <alignment horizontal="right"/>
    </xf>
    <xf numFmtId="0" fontId="13" fillId="3" borderId="25" xfId="0" applyFont="1" applyFill="1" applyBorder="1" applyAlignment="1">
      <alignment horizontal="right"/>
    </xf>
    <xf numFmtId="0" fontId="11" fillId="3" borderId="16" xfId="0" applyFont="1" applyFill="1" applyBorder="1" applyAlignment="1">
      <alignment horizontal="center" vertical="top" textRotation="90"/>
    </xf>
    <xf numFmtId="17" fontId="7" fillId="2" borderId="32" xfId="0" applyNumberFormat="1" applyFont="1" applyFill="1" applyBorder="1" applyAlignment="1">
      <alignment horizontal="center"/>
    </xf>
    <xf numFmtId="0" fontId="9" fillId="3" borderId="13" xfId="0" applyFont="1" applyFill="1" applyBorder="1" applyAlignment="1">
      <alignment horizontal="right"/>
    </xf>
    <xf numFmtId="17" fontId="7" fillId="2" borderId="33" xfId="0" applyNumberFormat="1" applyFont="1" applyFill="1" applyBorder="1" applyAlignment="1">
      <alignment horizontal="center"/>
    </xf>
    <xf numFmtId="3" fontId="7" fillId="4" borderId="20" xfId="0" applyNumberFormat="1" applyFont="1" applyFill="1" applyBorder="1" applyAlignment="1" applyProtection="1">
      <alignment horizontal="right"/>
      <protection locked="0"/>
    </xf>
    <xf numFmtId="3" fontId="7" fillId="4" borderId="20" xfId="0" applyNumberFormat="1" applyFont="1" applyFill="1" applyBorder="1" applyAlignment="1" applyProtection="1">
      <alignment vertical="center"/>
      <protection locked="0"/>
    </xf>
    <xf numFmtId="17" fontId="13" fillId="3" borderId="23" xfId="0" applyNumberFormat="1" applyFont="1" applyFill="1" applyBorder="1" applyAlignment="1">
      <alignment horizontal="right"/>
    </xf>
    <xf numFmtId="0" fontId="13" fillId="3" borderId="27" xfId="0" applyFont="1" applyFill="1" applyBorder="1" applyAlignment="1">
      <alignment horizontal="right"/>
    </xf>
    <xf numFmtId="0" fontId="11" fillId="3" borderId="15" xfId="0" applyFont="1" applyFill="1" applyBorder="1" applyAlignment="1">
      <alignment horizontal="center" vertical="top" textRotation="90"/>
    </xf>
    <xf numFmtId="0" fontId="9" fillId="3" borderId="34" xfId="0" applyFont="1" applyFill="1" applyBorder="1" applyAlignment="1">
      <alignment horizontal="right"/>
    </xf>
    <xf numFmtId="0" fontId="5" fillId="3" borderId="0" xfId="0" applyNumberFormat="1" applyFont="1" applyFill="1" applyBorder="1"/>
    <xf numFmtId="0" fontId="4" fillId="3" borderId="21" xfId="0" applyFont="1" applyFill="1" applyBorder="1"/>
    <xf numFmtId="0" fontId="14" fillId="3" borderId="24" xfId="0" applyFont="1" applyFill="1" applyBorder="1"/>
    <xf numFmtId="0" fontId="5" fillId="3" borderId="25" xfId="0" applyNumberFormat="1" applyFont="1" applyFill="1" applyBorder="1"/>
    <xf numFmtId="0" fontId="9" fillId="3" borderId="35" xfId="0" applyFont="1" applyFill="1" applyBorder="1" applyAlignment="1">
      <alignment horizontal="center" vertical="top" wrapText="1"/>
    </xf>
    <xf numFmtId="164" fontId="12" fillId="3" borderId="36" xfId="0" applyNumberFormat="1" applyFont="1" applyFill="1" applyBorder="1"/>
    <xf numFmtId="164" fontId="12" fillId="3" borderId="37" xfId="0" applyNumberFormat="1" applyFont="1" applyFill="1" applyBorder="1"/>
    <xf numFmtId="164" fontId="12" fillId="3" borderId="38" xfId="0" applyNumberFormat="1" applyFont="1" applyFill="1" applyBorder="1"/>
    <xf numFmtId="164" fontId="12" fillId="3" borderId="35" xfId="0" applyNumberFormat="1" applyFont="1" applyFill="1" applyBorder="1"/>
    <xf numFmtId="164" fontId="12" fillId="3" borderId="39" xfId="0" applyNumberFormat="1" applyFont="1" applyFill="1" applyBorder="1"/>
    <xf numFmtId="164" fontId="12" fillId="3" borderId="40" xfId="0" applyNumberFormat="1" applyFont="1" applyFill="1" applyBorder="1"/>
    <xf numFmtId="164" fontId="4" fillId="3" borderId="40" xfId="0" applyNumberFormat="1" applyFont="1" applyFill="1" applyBorder="1"/>
    <xf numFmtId="164" fontId="4" fillId="3" borderId="37" xfId="0" applyNumberFormat="1" applyFont="1" applyFill="1" applyBorder="1"/>
    <xf numFmtId="164" fontId="4" fillId="3" borderId="39" xfId="0" applyNumberFormat="1" applyFont="1" applyFill="1" applyBorder="1"/>
    <xf numFmtId="0" fontId="9" fillId="3" borderId="13" xfId="0" applyFont="1" applyFill="1" applyBorder="1" applyAlignment="1">
      <alignment horizontal="center" vertical="top" wrapText="1"/>
    </xf>
    <xf numFmtId="0" fontId="4" fillId="4" borderId="41" xfId="0" applyFont="1" applyFill="1" applyBorder="1" applyAlignment="1" applyProtection="1">
      <alignment horizontal="center"/>
      <protection locked="0"/>
    </xf>
    <xf numFmtId="0" fontId="4" fillId="4" borderId="42" xfId="0" applyFont="1" applyFill="1" applyBorder="1" applyAlignment="1" applyProtection="1">
      <alignment horizontal="center"/>
      <protection locked="0"/>
    </xf>
    <xf numFmtId="0" fontId="4" fillId="4" borderId="43"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41"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protection locked="0"/>
    </xf>
    <xf numFmtId="0" fontId="4" fillId="4" borderId="44" xfId="0" applyFont="1" applyFill="1" applyBorder="1" applyAlignment="1" applyProtection="1">
      <alignment horizontal="center"/>
      <protection locked="0"/>
    </xf>
    <xf numFmtId="0" fontId="4" fillId="4" borderId="45" xfId="0" applyFont="1" applyFill="1" applyBorder="1" applyAlignment="1" applyProtection="1">
      <alignment horizontal="center"/>
      <protection locked="0"/>
    </xf>
    <xf numFmtId="0" fontId="0" fillId="2" borderId="46" xfId="0" applyFont="1" applyFill="1" applyBorder="1" applyAlignment="1">
      <alignment horizontal="center"/>
    </xf>
    <xf numFmtId="0" fontId="0" fillId="2" borderId="1" xfId="0" applyFont="1" applyFill="1" applyBorder="1" applyAlignment="1">
      <alignment horizontal="center"/>
    </xf>
    <xf numFmtId="0" fontId="15" fillId="2" borderId="3" xfId="0" applyFont="1" applyFill="1" applyBorder="1"/>
    <xf numFmtId="0" fontId="0" fillId="2" borderId="47" xfId="0" applyFont="1" applyFill="1" applyBorder="1" applyAlignment="1">
      <alignment horizontal="center"/>
    </xf>
    <xf numFmtId="0" fontId="0" fillId="3" borderId="21" xfId="0" applyFont="1" applyFill="1" applyBorder="1"/>
    <xf numFmtId="0" fontId="16" fillId="2" borderId="21" xfId="0" applyFont="1" applyFill="1" applyBorder="1"/>
    <xf numFmtId="0" fontId="0" fillId="2" borderId="21" xfId="0" applyFont="1" applyFill="1" applyBorder="1"/>
    <xf numFmtId="0" fontId="0" fillId="2" borderId="1" xfId="0" applyFont="1" applyFill="1" applyBorder="1"/>
    <xf numFmtId="0" fontId="3" fillId="2" borderId="21" xfId="0" applyFont="1" applyFill="1" applyBorder="1" applyAlignment="1">
      <alignment horizontal="center" wrapText="1"/>
    </xf>
    <xf numFmtId="0" fontId="3" fillId="2" borderId="1" xfId="0" applyFont="1" applyFill="1" applyBorder="1" applyAlignment="1">
      <alignment horizontal="center" wrapText="1"/>
    </xf>
    <xf numFmtId="0" fontId="9" fillId="3" borderId="48" xfId="0" applyFont="1" applyFill="1" applyBorder="1" applyAlignment="1">
      <alignment horizontal="center" vertical="top" wrapText="1"/>
    </xf>
    <xf numFmtId="0" fontId="9" fillId="3" borderId="49" xfId="0" applyFont="1" applyFill="1" applyBorder="1" applyAlignment="1">
      <alignment horizontal="center" vertical="top" wrapText="1"/>
    </xf>
    <xf numFmtId="0" fontId="9" fillId="3" borderId="50" xfId="0" applyFont="1" applyFill="1" applyBorder="1" applyAlignment="1">
      <alignment horizontal="center" vertical="top" wrapText="1"/>
    </xf>
    <xf numFmtId="0" fontId="9" fillId="3" borderId="51" xfId="0" applyFont="1" applyFill="1" applyBorder="1" applyAlignment="1">
      <alignment horizontal="center" vertical="top" wrapText="1"/>
    </xf>
    <xf numFmtId="0" fontId="3" fillId="2" borderId="21" xfId="0" applyFont="1" applyFill="1" applyBorder="1" applyAlignment="1">
      <alignment horizontal="center"/>
    </xf>
    <xf numFmtId="17" fontId="7" fillId="3" borderId="32" xfId="0" applyNumberFormat="1" applyFont="1" applyFill="1" applyBorder="1" applyAlignment="1">
      <alignment horizontal="right"/>
    </xf>
    <xf numFmtId="17" fontId="17" fillId="2" borderId="6" xfId="0" applyNumberFormat="1" applyFont="1" applyFill="1" applyBorder="1" applyAlignment="1">
      <alignment horizontal="center"/>
    </xf>
    <xf numFmtId="3" fontId="18" fillId="4" borderId="6" xfId="0" applyNumberFormat="1" applyFont="1" applyFill="1" applyBorder="1" applyAlignment="1" applyProtection="1">
      <alignment horizontal="right"/>
      <protection locked="0"/>
    </xf>
    <xf numFmtId="3" fontId="18" fillId="4" borderId="52" xfId="0" applyNumberFormat="1" applyFont="1" applyFill="1" applyBorder="1" applyAlignment="1" applyProtection="1">
      <alignment vertical="center"/>
      <protection locked="0"/>
    </xf>
    <xf numFmtId="164" fontId="19" fillId="3" borderId="40" xfId="0" applyNumberFormat="1" applyFont="1" applyFill="1" applyBorder="1"/>
    <xf numFmtId="0" fontId="0" fillId="4" borderId="45" xfId="0" applyFont="1" applyFill="1" applyBorder="1" applyAlignment="1" applyProtection="1">
      <alignment horizontal="center"/>
      <protection locked="0"/>
    </xf>
    <xf numFmtId="0" fontId="3" fillId="2" borderId="21" xfId="0" applyFont="1" applyFill="1" applyBorder="1" applyAlignment="1">
      <alignment horizontal="center" vertical="center"/>
    </xf>
    <xf numFmtId="0" fontId="7" fillId="3" borderId="11" xfId="0" applyFont="1" applyFill="1" applyBorder="1" applyAlignment="1">
      <alignment horizontal="right"/>
    </xf>
    <xf numFmtId="17" fontId="17" fillId="2" borderId="7" xfId="0" applyNumberFormat="1" applyFont="1" applyFill="1" applyBorder="1" applyAlignment="1">
      <alignment horizontal="center"/>
    </xf>
    <xf numFmtId="3" fontId="18" fillId="4" borderId="7" xfId="0" applyNumberFormat="1" applyFont="1" applyFill="1" applyBorder="1" applyAlignment="1" applyProtection="1">
      <alignment horizontal="right"/>
      <protection locked="0"/>
    </xf>
    <xf numFmtId="3" fontId="18" fillId="4" borderId="7" xfId="0" applyNumberFormat="1" applyFont="1" applyFill="1" applyBorder="1" applyAlignment="1" applyProtection="1">
      <alignment vertical="center"/>
      <protection locked="0"/>
    </xf>
    <xf numFmtId="164" fontId="19" fillId="3" borderId="37" xfId="0" applyNumberFormat="1" applyFont="1" applyFill="1" applyBorder="1"/>
    <xf numFmtId="0" fontId="0" fillId="4" borderId="42" xfId="0" applyFont="1" applyFill="1" applyBorder="1" applyAlignment="1" applyProtection="1">
      <alignment horizontal="center"/>
      <protection locked="0"/>
    </xf>
    <xf numFmtId="0" fontId="7" fillId="3" borderId="12" xfId="0" applyFont="1" applyFill="1" applyBorder="1" applyAlignment="1">
      <alignment horizontal="right"/>
    </xf>
    <xf numFmtId="17" fontId="17" fillId="2" borderId="8" xfId="0" applyNumberFormat="1" applyFont="1" applyFill="1" applyBorder="1" applyAlignment="1">
      <alignment horizontal="center"/>
    </xf>
    <xf numFmtId="3" fontId="18" fillId="4" borderId="9" xfId="0" applyNumberFormat="1" applyFont="1" applyFill="1" applyBorder="1" applyAlignment="1" applyProtection="1">
      <alignment vertical="center"/>
      <protection locked="0"/>
    </xf>
    <xf numFmtId="164" fontId="19" fillId="3" borderId="39" xfId="0" applyNumberFormat="1" applyFont="1" applyFill="1" applyBorder="1"/>
    <xf numFmtId="0" fontId="0" fillId="4" borderId="44" xfId="0" applyFont="1" applyFill="1" applyBorder="1" applyAlignment="1" applyProtection="1">
      <alignment horizontal="center"/>
      <protection locked="0"/>
    </xf>
    <xf numFmtId="17" fontId="7" fillId="3" borderId="10" xfId="0" applyNumberFormat="1" applyFont="1" applyFill="1" applyBorder="1" applyAlignment="1">
      <alignment horizontal="right"/>
    </xf>
    <xf numFmtId="0" fontId="0" fillId="4" borderId="45" xfId="0" applyFont="1" applyFill="1" applyBorder="1" applyAlignment="1" applyProtection="1">
      <alignment horizontal="center" vertical="center"/>
      <protection locked="0"/>
    </xf>
    <xf numFmtId="0" fontId="0" fillId="4" borderId="42" xfId="0" applyFont="1" applyFill="1" applyBorder="1" applyAlignment="1" applyProtection="1">
      <alignment horizontal="center" vertical="center"/>
      <protection locked="0"/>
    </xf>
    <xf numFmtId="3" fontId="18" fillId="4" borderId="8" xfId="0" applyNumberFormat="1" applyFont="1" applyFill="1" applyBorder="1" applyAlignment="1" applyProtection="1">
      <alignment horizontal="right"/>
      <protection locked="0"/>
    </xf>
    <xf numFmtId="3" fontId="18" fillId="4" borderId="6" xfId="0" applyNumberFormat="1" applyFont="1" applyFill="1" applyBorder="1" applyAlignment="1" applyProtection="1">
      <alignment vertical="center"/>
      <protection locked="0"/>
    </xf>
    <xf numFmtId="3" fontId="18" fillId="4" borderId="8" xfId="0" applyNumberFormat="1" applyFont="1" applyFill="1" applyBorder="1" applyAlignment="1" applyProtection="1">
      <alignment vertical="center"/>
      <protection locked="0"/>
    </xf>
    <xf numFmtId="164" fontId="20" fillId="3" borderId="40" xfId="0" applyNumberFormat="1" applyFont="1" applyFill="1" applyBorder="1"/>
    <xf numFmtId="164" fontId="20" fillId="3" borderId="37" xfId="0" applyNumberFormat="1" applyFont="1" applyFill="1" applyBorder="1"/>
    <xf numFmtId="164" fontId="20" fillId="3" borderId="39" xfId="0" applyNumberFormat="1" applyFont="1" applyFill="1" applyBorder="1"/>
    <xf numFmtId="0" fontId="16" fillId="3" borderId="21" xfId="0" applyFont="1" applyFill="1" applyBorder="1"/>
    <xf numFmtId="0" fontId="21" fillId="3" borderId="24" xfId="0" applyFont="1" applyFill="1" applyBorder="1"/>
    <xf numFmtId="0" fontId="0" fillId="3" borderId="24" xfId="0" applyFont="1" applyFill="1" applyBorder="1"/>
    <xf numFmtId="0" fontId="15" fillId="3" borderId="0" xfId="0" applyNumberFormat="1" applyFont="1" applyFill="1" applyBorder="1" applyAlignment="1"/>
    <xf numFmtId="0" fontId="15" fillId="3" borderId="25" xfId="0" applyNumberFormat="1" applyFont="1" applyFill="1" applyBorder="1" applyAlignment="1"/>
    <xf numFmtId="0" fontId="0" fillId="3" borderId="1" xfId="0" applyFont="1" applyFill="1" applyBorder="1"/>
    <xf numFmtId="0" fontId="3" fillId="3" borderId="1" xfId="0" applyFont="1" applyFill="1" applyBorder="1" applyAlignment="1">
      <alignment horizontal="center" wrapText="1"/>
    </xf>
    <xf numFmtId="17" fontId="7" fillId="3" borderId="14" xfId="0" applyNumberFormat="1" applyFont="1" applyFill="1" applyBorder="1" applyAlignment="1">
      <alignment horizontal="right"/>
    </xf>
    <xf numFmtId="17" fontId="17" fillId="2" borderId="10" xfId="0" applyNumberFormat="1" applyFont="1" applyFill="1" applyBorder="1" applyAlignment="1">
      <alignment horizontal="center"/>
    </xf>
    <xf numFmtId="3" fontId="18" fillId="4" borderId="9" xfId="0" applyNumberFormat="1" applyFont="1" applyFill="1" applyBorder="1" applyAlignment="1" applyProtection="1">
      <alignment horizontal="right"/>
      <protection locked="0"/>
    </xf>
    <xf numFmtId="3" fontId="18" fillId="4" borderId="18" xfId="0" applyNumberFormat="1" applyFont="1" applyFill="1" applyBorder="1" applyAlignment="1" applyProtection="1">
      <alignment vertical="center"/>
      <protection locked="0"/>
    </xf>
    <xf numFmtId="164" fontId="19" fillId="3" borderId="36" xfId="0" applyNumberFormat="1" applyFont="1" applyFill="1" applyBorder="1"/>
    <xf numFmtId="0" fontId="0" fillId="4" borderId="53" xfId="0" applyFont="1" applyFill="1" applyBorder="1" applyAlignment="1" applyProtection="1">
      <protection locked="0"/>
    </xf>
    <xf numFmtId="0" fontId="7" fillId="3" borderId="15" xfId="0" applyFont="1" applyFill="1" applyBorder="1" applyAlignment="1">
      <alignment horizontal="right"/>
    </xf>
    <xf numFmtId="17" fontId="17" fillId="2" borderId="11" xfId="0" applyNumberFormat="1" applyFont="1" applyFill="1" applyBorder="1" applyAlignment="1">
      <alignment horizontal="center"/>
    </xf>
    <xf numFmtId="0" fontId="0" fillId="4" borderId="42" xfId="0" applyFont="1" applyFill="1" applyBorder="1" applyAlignment="1" applyProtection="1">
      <protection locked="0"/>
    </xf>
    <xf numFmtId="0" fontId="7" fillId="3" borderId="16" xfId="0" applyFont="1" applyFill="1" applyBorder="1" applyAlignment="1">
      <alignment horizontal="right"/>
    </xf>
    <xf numFmtId="17" fontId="17" fillId="2" borderId="12" xfId="0" applyNumberFormat="1" applyFont="1" applyFill="1" applyBorder="1" applyAlignment="1">
      <alignment horizontal="center"/>
    </xf>
    <xf numFmtId="0" fontId="0" fillId="4" borderId="54" xfId="0" applyFont="1" applyFill="1" applyBorder="1" applyAlignment="1" applyProtection="1">
      <alignment horizontal="center"/>
      <protection locked="0"/>
    </xf>
    <xf numFmtId="0" fontId="9" fillId="3" borderId="27" xfId="0" applyFont="1" applyFill="1" applyBorder="1" applyAlignment="1">
      <alignment horizontal="right"/>
    </xf>
    <xf numFmtId="0" fontId="0" fillId="4" borderId="53" xfId="0" applyFont="1" applyFill="1" applyBorder="1" applyAlignment="1" applyProtection="1">
      <alignment horizontal="center" vertical="center"/>
      <protection locked="0"/>
    </xf>
    <xf numFmtId="0" fontId="0" fillId="4" borderId="53" xfId="0" applyFont="1" applyFill="1" applyBorder="1" applyAlignment="1" applyProtection="1">
      <alignment horizontal="center"/>
      <protection locked="0"/>
    </xf>
    <xf numFmtId="0" fontId="4" fillId="4" borderId="14" xfId="0" applyFont="1" applyFill="1" applyBorder="1" applyAlignment="1" applyProtection="1">
      <alignment horizontal="center"/>
      <protection locked="0"/>
    </xf>
    <xf numFmtId="0" fontId="0" fillId="3" borderId="16" xfId="0" applyFont="1" applyFill="1" applyBorder="1"/>
    <xf numFmtId="0" fontId="16" fillId="2" borderId="5" xfId="0" applyFont="1" applyFill="1" applyBorder="1"/>
    <xf numFmtId="0" fontId="9" fillId="3" borderId="55" xfId="0" applyFont="1" applyFill="1" applyBorder="1" applyAlignment="1">
      <alignment horizontal="center" vertical="top" wrapText="1"/>
    </xf>
    <xf numFmtId="0" fontId="9" fillId="3" borderId="56" xfId="0" applyFont="1" applyFill="1" applyBorder="1" applyAlignment="1">
      <alignment horizontal="center" vertical="top" wrapText="1"/>
    </xf>
    <xf numFmtId="0" fontId="9" fillId="3" borderId="0" xfId="0" applyFont="1" applyFill="1" applyAlignment="1">
      <alignment horizontal="center" vertical="top" wrapText="1"/>
    </xf>
    <xf numFmtId="0" fontId="9" fillId="3" borderId="52" xfId="0" applyFont="1" applyFill="1" applyBorder="1" applyAlignment="1">
      <alignment horizontal="center" vertical="top" wrapText="1"/>
    </xf>
    <xf numFmtId="17" fontId="7" fillId="3" borderId="23" xfId="0" applyNumberFormat="1" applyFont="1" applyFill="1" applyBorder="1" applyAlignment="1">
      <alignment horizontal="right"/>
    </xf>
    <xf numFmtId="0" fontId="7" fillId="3" borderId="25" xfId="0" applyFont="1" applyFill="1" applyBorder="1" applyAlignment="1">
      <alignment horizontal="right"/>
    </xf>
    <xf numFmtId="0" fontId="7" fillId="3" borderId="27" xfId="0" applyFont="1" applyFill="1" applyBorder="1" applyAlignment="1">
      <alignment horizontal="right"/>
    </xf>
    <xf numFmtId="0" fontId="11" fillId="3" borderId="16" xfId="0" applyFont="1" applyFill="1" applyBorder="1" applyAlignment="1">
      <alignment horizontal="left" vertical="center" textRotation="90"/>
    </xf>
    <xf numFmtId="17" fontId="17" fillId="3" borderId="23" xfId="0" applyNumberFormat="1" applyFont="1" applyFill="1" applyBorder="1" applyAlignment="1">
      <alignment horizontal="right"/>
    </xf>
    <xf numFmtId="0" fontId="17" fillId="3" borderId="25" xfId="0" applyFont="1" applyFill="1" applyBorder="1" applyAlignment="1">
      <alignment horizontal="right"/>
    </xf>
    <xf numFmtId="0" fontId="17" fillId="3" borderId="27" xfId="0" applyFont="1" applyFill="1" applyBorder="1" applyAlignment="1">
      <alignment horizontal="right"/>
    </xf>
    <xf numFmtId="0" fontId="0" fillId="4" borderId="43" xfId="0" applyFont="1" applyFill="1" applyBorder="1" applyAlignment="1" applyProtection="1">
      <alignment horizontal="center"/>
      <protection locked="0"/>
    </xf>
    <xf numFmtId="0" fontId="4" fillId="3" borderId="22" xfId="0" applyFont="1" applyFill="1" applyBorder="1" applyAlignment="1">
      <alignment horizontal="center"/>
    </xf>
    <xf numFmtId="0" fontId="4" fillId="3" borderId="23" xfId="0" applyFont="1" applyFill="1" applyBorder="1" applyAlignment="1">
      <alignment horizontal="center"/>
    </xf>
    <xf numFmtId="0" fontId="4" fillId="3" borderId="24" xfId="0" applyFont="1" applyFill="1" applyBorder="1" applyAlignment="1">
      <alignment horizontal="center"/>
    </xf>
    <xf numFmtId="0" fontId="4" fillId="3" borderId="25" xfId="0" applyFont="1" applyFill="1" applyBorder="1" applyAlignment="1">
      <alignment horizontal="center"/>
    </xf>
    <xf numFmtId="0" fontId="4" fillId="3" borderId="26" xfId="0" applyFont="1" applyFill="1" applyBorder="1" applyAlignment="1">
      <alignment horizontal="center"/>
    </xf>
    <xf numFmtId="0" fontId="4" fillId="3" borderId="27" xfId="0" applyFont="1" applyFill="1" applyBorder="1" applyAlignment="1">
      <alignment horizontal="center"/>
    </xf>
    <xf numFmtId="0" fontId="6" fillId="3" borderId="22" xfId="0" applyFont="1" applyFill="1" applyBorder="1" applyAlignment="1">
      <alignment horizontal="left"/>
    </xf>
    <xf numFmtId="0" fontId="6" fillId="3" borderId="28" xfId="0" applyFont="1" applyFill="1" applyBorder="1" applyAlignment="1">
      <alignment horizontal="left"/>
    </xf>
    <xf numFmtId="0" fontId="6" fillId="3" borderId="23" xfId="0" applyFont="1" applyFill="1" applyBorder="1" applyAlignment="1">
      <alignment horizontal="left"/>
    </xf>
    <xf numFmtId="0" fontId="6" fillId="3" borderId="24" xfId="0" applyFont="1" applyFill="1" applyBorder="1" applyAlignment="1">
      <alignment horizontal="left"/>
    </xf>
    <xf numFmtId="0" fontId="6" fillId="3" borderId="0" xfId="0" applyFont="1" applyFill="1" applyBorder="1" applyAlignment="1">
      <alignment horizontal="left"/>
    </xf>
    <xf numFmtId="0" fontId="6" fillId="3" borderId="25" xfId="0" applyFont="1" applyFill="1" applyBorder="1" applyAlignment="1">
      <alignment horizontal="left"/>
    </xf>
    <xf numFmtId="0" fontId="7" fillId="3" borderId="26" xfId="0" applyFont="1" applyFill="1" applyBorder="1" applyAlignment="1">
      <alignment horizontal="left"/>
    </xf>
    <xf numFmtId="0" fontId="7" fillId="3" borderId="29" xfId="0" applyFont="1" applyFill="1" applyBorder="1" applyAlignment="1">
      <alignment horizontal="left"/>
    </xf>
    <xf numFmtId="0" fontId="7" fillId="3" borderId="27" xfId="0" applyFont="1" applyFill="1" applyBorder="1" applyAlignment="1">
      <alignment horizontal="left"/>
    </xf>
    <xf numFmtId="0" fontId="5" fillId="3" borderId="0" xfId="0" applyNumberFormat="1" applyFont="1" applyFill="1" applyBorder="1" applyAlignment="1">
      <alignment horizontal="center"/>
    </xf>
    <xf numFmtId="0" fontId="5" fillId="3" borderId="25" xfId="0" applyNumberFormat="1" applyFont="1" applyFill="1" applyBorder="1" applyAlignment="1">
      <alignment horizontal="center"/>
    </xf>
    <xf numFmtId="0" fontId="11" fillId="3" borderId="15" xfId="0" applyFont="1" applyFill="1" applyBorder="1" applyAlignment="1">
      <alignment horizontal="center" vertical="top" textRotation="90"/>
    </xf>
    <xf numFmtId="0" fontId="11" fillId="3" borderId="14" xfId="0" applyFont="1" applyFill="1" applyBorder="1" applyAlignment="1">
      <alignment horizontal="center" vertical="top" textRotation="90"/>
    </xf>
    <xf numFmtId="0" fontId="0" fillId="3" borderId="22" xfId="0" applyFont="1" applyFill="1" applyBorder="1" applyAlignment="1">
      <alignment horizontal="center"/>
    </xf>
    <xf numFmtId="0" fontId="0" fillId="3" borderId="23" xfId="0" applyFont="1" applyFill="1" applyBorder="1" applyAlignment="1">
      <alignment horizontal="center"/>
    </xf>
    <xf numFmtId="0" fontId="0" fillId="3" borderId="24" xfId="0" applyFont="1" applyFill="1" applyBorder="1" applyAlignment="1">
      <alignment horizontal="center"/>
    </xf>
    <xf numFmtId="0" fontId="0" fillId="3" borderId="25" xfId="0" applyFont="1" applyFill="1" applyBorder="1" applyAlignment="1">
      <alignment horizontal="center"/>
    </xf>
    <xf numFmtId="0" fontId="0" fillId="3" borderId="26" xfId="0" applyFont="1" applyFill="1" applyBorder="1" applyAlignment="1">
      <alignment horizontal="center"/>
    </xf>
    <xf numFmtId="0" fontId="0" fillId="3" borderId="27" xfId="0" applyFont="1" applyFill="1" applyBorder="1" applyAlignment="1">
      <alignment horizontal="center"/>
    </xf>
    <xf numFmtId="0" fontId="6" fillId="3" borderId="22" xfId="0" applyFont="1" applyFill="1" applyBorder="1" applyAlignment="1">
      <alignment horizontal="left" vertical="center"/>
    </xf>
    <xf numFmtId="0" fontId="6" fillId="3" borderId="28"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0" xfId="0" applyFont="1" applyFill="1" applyBorder="1" applyAlignment="1">
      <alignment horizontal="left" vertical="center"/>
    </xf>
    <xf numFmtId="0" fontId="6" fillId="3" borderId="25" xfId="0" applyFont="1" applyFill="1" applyBorder="1" applyAlignment="1">
      <alignment horizontal="left" vertical="center"/>
    </xf>
    <xf numFmtId="0" fontId="22" fillId="3" borderId="0" xfId="0" applyFont="1" applyFill="1" applyBorder="1" applyAlignment="1">
      <alignment horizontal="center"/>
    </xf>
    <xf numFmtId="0" fontId="22" fillId="3" borderId="25" xfId="0" applyFont="1" applyFill="1" applyBorder="1" applyAlignment="1">
      <alignment horizontal="center"/>
    </xf>
    <xf numFmtId="0" fontId="11" fillId="3" borderId="22" xfId="0" applyFont="1" applyFill="1" applyBorder="1" applyAlignment="1">
      <alignment horizontal="center" vertical="top" textRotation="90"/>
    </xf>
    <xf numFmtId="0" fontId="11" fillId="3" borderId="24" xfId="0" applyFont="1" applyFill="1" applyBorder="1" applyAlignment="1">
      <alignment horizontal="center" vertical="top" textRotation="90"/>
    </xf>
    <xf numFmtId="0" fontId="11" fillId="3" borderId="14" xfId="0" applyFont="1" applyFill="1" applyBorder="1" applyAlignment="1">
      <alignment horizontal="left" vertical="top" textRotation="90"/>
    </xf>
    <xf numFmtId="0" fontId="11" fillId="3" borderId="15" xfId="0" applyFont="1" applyFill="1" applyBorder="1" applyAlignment="1">
      <alignment horizontal="left" vertical="top" textRotation="90"/>
    </xf>
  </cellXfs>
  <cellStyles count="1">
    <cellStyle name="Normal"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CA304"/>
      <color rgb="FFFEDA98"/>
      <color rgb="FFF6BB00"/>
      <color rgb="FFFDCA6F"/>
      <color rgb="FFFFCE33"/>
      <color rgb="FFFDE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chemeClr val="tx1">
                    <a:lumMod val="65000"/>
                    <a:lumOff val="35000"/>
                  </a:schemeClr>
                </a:solidFill>
                <a:latin typeface="Arial"/>
                <a:ea typeface="Arial"/>
                <a:cs typeface="Arial"/>
              </a:defRPr>
            </a:pPr>
            <a:r>
              <a:rPr lang="is-IS" sz="1400" b="1">
                <a:solidFill>
                  <a:schemeClr val="tx1">
                    <a:lumMod val="65000"/>
                    <a:lumOff val="35000"/>
                  </a:schemeClr>
                </a:solidFill>
              </a:rPr>
              <a:t>Heildar</a:t>
            </a:r>
            <a:r>
              <a:rPr lang="is-IS" sz="1400" b="1" baseline="0">
                <a:solidFill>
                  <a:schemeClr val="tx1">
                    <a:lumMod val="65000"/>
                    <a:lumOff val="35000"/>
                  </a:schemeClr>
                </a:solidFill>
              </a:rPr>
              <a:t> heitavatnsnotkun</a:t>
            </a:r>
            <a:endParaRPr lang="is-IS" sz="1400" b="1">
              <a:solidFill>
                <a:schemeClr val="tx1">
                  <a:lumMod val="65000"/>
                  <a:lumOff val="35000"/>
                </a:schemeClr>
              </a:solidFill>
            </a:endParaRPr>
          </a:p>
        </c:rich>
      </c:tx>
      <c:layout>
        <c:manualLayout>
          <c:xMode val="edge"/>
          <c:yMode val="edge"/>
          <c:x val="0.4252557245021294"/>
          <c:y val="2.7067669172932331E-2"/>
        </c:manualLayout>
      </c:layout>
      <c:overlay val="0"/>
      <c:spPr>
        <a:noFill/>
        <a:ln w="25400">
          <a:noFill/>
        </a:ln>
      </c:spPr>
    </c:title>
    <c:autoTitleDeleted val="0"/>
    <c:plotArea>
      <c:layout>
        <c:manualLayout>
          <c:layoutTarget val="inner"/>
          <c:xMode val="edge"/>
          <c:yMode val="edge"/>
          <c:x val="0.10956370194596354"/>
          <c:y val="0.11127819548872182"/>
          <c:w val="0.82544178838950488"/>
          <c:h val="0.78195488721804529"/>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5D24-47C2-A51C-0E29439AB853}"/>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5D24-47C2-A51C-0E29439AB853}"/>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5D24-47C2-A51C-0E29439AB853}"/>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5D24-47C2-A51C-0E29439AB853}"/>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5D24-47C2-A51C-0E29439AB853}"/>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5D24-47C2-A51C-0E29439AB853}"/>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5D24-47C2-A51C-0E29439AB853}"/>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5D24-47C2-A51C-0E29439AB853}"/>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5D24-47C2-A51C-0E29439AB853}"/>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5D24-47C2-A51C-0E29439AB853}"/>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5D24-47C2-A51C-0E29439AB853}"/>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5D24-47C2-A51C-0E29439AB853}"/>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5D24-47C2-A51C-0E29439AB853}"/>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5D24-47C2-A51C-0E29439AB853}"/>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5D24-47C2-A51C-0E29439AB853}"/>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5D24-47C2-A51C-0E29439AB853}"/>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5D24-47C2-A51C-0E29439AB853}"/>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5D24-47C2-A51C-0E29439AB853}"/>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5D24-47C2-A51C-0E29439AB853}"/>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5D24-47C2-A51C-0E29439AB853}"/>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5D24-47C2-A51C-0E29439AB853}"/>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5D24-47C2-A51C-0E29439AB853}"/>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5D24-47C2-A51C-0E29439AB853}"/>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5D24-47C2-A51C-0E29439AB853}"/>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5D24-47C2-A51C-0E29439AB853}"/>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5D24-47C2-A51C-0E29439AB853}"/>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5D24-47C2-A51C-0E29439AB853}"/>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5D24-47C2-A51C-0E29439AB853}"/>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5D24-47C2-A51C-0E29439AB853}"/>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5D24-47C2-A51C-0E29439AB853}"/>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5D24-47C2-A51C-0E29439AB853}"/>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5D24-47C2-A51C-0E29439AB853}"/>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5D24-47C2-A51C-0E29439AB853}"/>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5D24-47C2-A51C-0E29439AB853}"/>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5D24-47C2-A51C-0E29439AB853}"/>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5D24-47C2-A51C-0E29439AB853}"/>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5D24-47C2-A51C-0E29439AB853}"/>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5D24-47C2-A51C-0E29439AB853}"/>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5D24-47C2-A51C-0E29439AB853}"/>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5D24-47C2-A51C-0E29439AB853}"/>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5D24-47C2-A51C-0E29439AB853}"/>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5D24-47C2-A51C-0E29439AB853}"/>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5D24-47C2-A51C-0E29439AB853}"/>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5D24-47C2-A51C-0E29439AB853}"/>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5D24-47C2-A51C-0E29439AB853}"/>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5D24-47C2-A51C-0E29439AB853}"/>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5D24-47C2-A51C-0E29439AB853}"/>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5D24-47C2-A51C-0E29439AB853}"/>
              </c:ext>
            </c:extLst>
          </c:dPt>
          <c:cat>
            <c:strRef>
              <c:f>Hitaveita!$D$8:$D$58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'19</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'19</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'19</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Hitaveita!$F$8:$F$58</c:f>
              <c:numCache>
                <c:formatCode>#,##0</c:formatCode>
                <c:ptCount val="51"/>
                <c:pt idx="4">
                  <c:v>0</c:v>
                </c:pt>
                <c:pt idx="6">
                  <c:v>0</c:v>
                </c:pt>
                <c:pt idx="12">
                  <c:v>0</c:v>
                </c:pt>
                <c:pt idx="25">
                  <c:v>0</c:v>
                </c:pt>
                <c:pt idx="38">
                  <c:v>0</c:v>
                </c:pt>
              </c:numCache>
            </c:numRef>
          </c:val>
          <c:extLst>
            <c:ext xmlns:c16="http://schemas.microsoft.com/office/drawing/2014/chart" uri="{C3380CC4-5D6E-409C-BE32-E72D297353CC}">
              <c16:uniqueId val="{00000060-5D24-47C2-A51C-0E29439AB853}"/>
            </c:ext>
          </c:extLst>
        </c:ser>
        <c:dLbls>
          <c:showLegendKey val="0"/>
          <c:showVal val="0"/>
          <c:showCatName val="0"/>
          <c:showSerName val="0"/>
          <c:showPercent val="0"/>
          <c:showBubbleSize val="0"/>
        </c:dLbls>
        <c:gapWidth val="30"/>
        <c:axId val="164554240"/>
        <c:axId val="164555776"/>
      </c:barChart>
      <c:catAx>
        <c:axId val="1645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is-IS"/>
          </a:p>
        </c:txPr>
        <c:crossAx val="164555776"/>
        <c:crosses val="autoZero"/>
        <c:auto val="1"/>
        <c:lblAlgn val="ctr"/>
        <c:lblOffset val="100"/>
        <c:tickLblSkip val="2"/>
        <c:tickMarkSkip val="1"/>
        <c:noMultiLvlLbl val="0"/>
      </c:catAx>
      <c:valAx>
        <c:axId val="164555776"/>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a:t>(m</a:t>
                </a:r>
                <a:r>
                  <a:rPr lang="is-IS" baseline="30000"/>
                  <a:t>3</a:t>
                </a:r>
                <a:r>
                  <a:rPr lang="is-IS"/>
                  <a:t>) </a:t>
                </a:r>
              </a:p>
            </c:rich>
          </c:tx>
          <c:layout>
            <c:manualLayout>
              <c:xMode val="edge"/>
              <c:yMode val="edge"/>
              <c:x val="3.9925755793868055E-2"/>
              <c:y val="0.4812030075187968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is-IS"/>
          </a:p>
        </c:txPr>
        <c:crossAx val="164554240"/>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19050">
      <a:solidFill>
        <a:schemeClr val="tx1">
          <a:lumMod val="65000"/>
          <a:lumOff val="35000"/>
        </a:schemeClr>
      </a:solidFill>
    </a:ln>
  </c:spPr>
  <c:txPr>
    <a:bodyPr/>
    <a:lstStyle/>
    <a:p>
      <a:pPr>
        <a:defRPr sz="975"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chemeClr val="tx1">
                    <a:lumMod val="65000"/>
                    <a:lumOff val="35000"/>
                  </a:schemeClr>
                </a:solidFill>
                <a:latin typeface="Arial"/>
                <a:ea typeface="Arial"/>
                <a:cs typeface="Arial"/>
              </a:defRPr>
            </a:pPr>
            <a:r>
              <a:rPr lang="en-US" sz="1400" b="1" baseline="0">
                <a:solidFill>
                  <a:schemeClr val="tx1">
                    <a:lumMod val="65000"/>
                    <a:lumOff val="35000"/>
                  </a:schemeClr>
                </a:solidFill>
              </a:rPr>
              <a:t>Heitavatnsnotkun </a:t>
            </a:r>
            <a:r>
              <a:rPr lang="en-US" sz="1400" b="1">
                <a:solidFill>
                  <a:schemeClr val="tx1">
                    <a:lumMod val="65000"/>
                    <a:lumOff val="35000"/>
                  </a:schemeClr>
                </a:solidFill>
              </a:rPr>
              <a:t>fyrir hvern gest, farþega eða gistinótt</a:t>
            </a:r>
          </a:p>
        </c:rich>
      </c:tx>
      <c:layout>
        <c:manualLayout>
          <c:xMode val="edge"/>
          <c:yMode val="edge"/>
          <c:x val="0.38794764042472835"/>
          <c:y val="2.5501107054355637E-2"/>
        </c:manualLayout>
      </c:layout>
      <c:overlay val="0"/>
      <c:spPr>
        <a:noFill/>
        <a:ln w="25400">
          <a:noFill/>
        </a:ln>
      </c:spPr>
    </c:title>
    <c:autoTitleDeleted val="0"/>
    <c:plotArea>
      <c:layout>
        <c:manualLayout>
          <c:layoutTarget val="inner"/>
          <c:xMode val="edge"/>
          <c:yMode val="edge"/>
          <c:x val="0.14720811028564931"/>
          <c:y val="0.11863924472127552"/>
          <c:w val="0.84463354504467658"/>
          <c:h val="0.75349650349650377"/>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1B34-42D2-B8C1-3676F800ED4B}"/>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1B34-42D2-B8C1-3676F800ED4B}"/>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1B34-42D2-B8C1-3676F800ED4B}"/>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1B34-42D2-B8C1-3676F800ED4B}"/>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1B34-42D2-B8C1-3676F800ED4B}"/>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1B34-42D2-B8C1-3676F800ED4B}"/>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1B34-42D2-B8C1-3676F800ED4B}"/>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1B34-42D2-B8C1-3676F800ED4B}"/>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1B34-42D2-B8C1-3676F800ED4B}"/>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1B34-42D2-B8C1-3676F800ED4B}"/>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1B34-42D2-B8C1-3676F800ED4B}"/>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1B34-42D2-B8C1-3676F800ED4B}"/>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1B34-42D2-B8C1-3676F800ED4B}"/>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1B34-42D2-B8C1-3676F800ED4B}"/>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1B34-42D2-B8C1-3676F800ED4B}"/>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1B34-42D2-B8C1-3676F800ED4B}"/>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1B34-42D2-B8C1-3676F800ED4B}"/>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1B34-42D2-B8C1-3676F800ED4B}"/>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1B34-42D2-B8C1-3676F800ED4B}"/>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1B34-42D2-B8C1-3676F800ED4B}"/>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1B34-42D2-B8C1-3676F800ED4B}"/>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1B34-42D2-B8C1-3676F800ED4B}"/>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1B34-42D2-B8C1-3676F800ED4B}"/>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1B34-42D2-B8C1-3676F800ED4B}"/>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1B34-42D2-B8C1-3676F800ED4B}"/>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1B34-42D2-B8C1-3676F800ED4B}"/>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1B34-42D2-B8C1-3676F800ED4B}"/>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1B34-42D2-B8C1-3676F800ED4B}"/>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1B34-42D2-B8C1-3676F800ED4B}"/>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1B34-42D2-B8C1-3676F800ED4B}"/>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1B34-42D2-B8C1-3676F800ED4B}"/>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1B34-42D2-B8C1-3676F800ED4B}"/>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1B34-42D2-B8C1-3676F800ED4B}"/>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1B34-42D2-B8C1-3676F800ED4B}"/>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1B34-42D2-B8C1-3676F800ED4B}"/>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1B34-42D2-B8C1-3676F800ED4B}"/>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1B34-42D2-B8C1-3676F800ED4B}"/>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1B34-42D2-B8C1-3676F800ED4B}"/>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1B34-42D2-B8C1-3676F800ED4B}"/>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1B34-42D2-B8C1-3676F800ED4B}"/>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1B34-42D2-B8C1-3676F800ED4B}"/>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1B34-42D2-B8C1-3676F800ED4B}"/>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1B34-42D2-B8C1-3676F800ED4B}"/>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1B34-42D2-B8C1-3676F800ED4B}"/>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1B34-42D2-B8C1-3676F800ED4B}"/>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1B34-42D2-B8C1-3676F800ED4B}"/>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1B34-42D2-B8C1-3676F800ED4B}"/>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1B34-42D2-B8C1-3676F800ED4B}"/>
              </c:ext>
            </c:extLst>
          </c:dPt>
          <c:cat>
            <c:strRef>
              <c:f>Hitaveita!$D$8:$D$58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'19</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'19</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'19</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Hitaveita!$G$8:$G$58</c:f>
              <c:numCache>
                <c:formatCode>0.000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60-1B34-42D2-B8C1-3676F800ED4B}"/>
            </c:ext>
          </c:extLst>
        </c:ser>
        <c:dLbls>
          <c:showLegendKey val="0"/>
          <c:showVal val="0"/>
          <c:showCatName val="0"/>
          <c:showSerName val="0"/>
          <c:showPercent val="0"/>
          <c:showBubbleSize val="0"/>
        </c:dLbls>
        <c:gapWidth val="30"/>
        <c:axId val="169065088"/>
        <c:axId val="169066880"/>
      </c:barChart>
      <c:catAx>
        <c:axId val="16906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is-IS"/>
          </a:p>
        </c:txPr>
        <c:crossAx val="169066880"/>
        <c:crosses val="autoZero"/>
        <c:auto val="1"/>
        <c:lblAlgn val="ctr"/>
        <c:lblOffset val="100"/>
        <c:tickLblSkip val="2"/>
        <c:tickMarkSkip val="1"/>
        <c:noMultiLvlLbl val="0"/>
      </c:catAx>
      <c:valAx>
        <c:axId val="169066880"/>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sz="1100"/>
                  <a:t>(m</a:t>
                </a:r>
                <a:r>
                  <a:rPr lang="is-IS" sz="1100" baseline="30000"/>
                  <a:t>3</a:t>
                </a:r>
                <a:r>
                  <a:rPr lang="is-IS" sz="1100"/>
                  <a:t>) </a:t>
                </a:r>
              </a:p>
            </c:rich>
          </c:tx>
          <c:layout>
            <c:manualLayout>
              <c:xMode val="edge"/>
              <c:yMode val="edge"/>
              <c:x val="7.8154497479050331E-2"/>
              <c:y val="0.47727272727272746"/>
            </c:manualLayout>
          </c:layout>
          <c:overlay val="0"/>
          <c:spPr>
            <a:noFill/>
            <a:ln w="25400">
              <a:noFill/>
            </a:ln>
          </c:spPr>
        </c:title>
        <c:numFmt formatCode="0.000" sourceLinked="1"/>
        <c:majorTickMark val="out"/>
        <c:minorTickMark val="none"/>
        <c:tickLblPos val="nextTo"/>
        <c:spPr>
          <a:ln w="3175">
            <a:solidFill>
              <a:schemeClr val="bg1"/>
            </a:solidFill>
            <a:prstDash val="solid"/>
          </a:ln>
        </c:spPr>
        <c:txPr>
          <a:bodyPr rot="0" vert="horz"/>
          <a:lstStyle/>
          <a:p>
            <a:pPr>
              <a:defRPr sz="950" b="0" i="0" u="none" strike="noStrike" baseline="0">
                <a:solidFill>
                  <a:srgbClr val="000000"/>
                </a:solidFill>
                <a:latin typeface="Arial"/>
                <a:ea typeface="Arial"/>
                <a:cs typeface="Arial"/>
              </a:defRPr>
            </a:pPr>
            <a:endParaRPr lang="is-IS"/>
          </a:p>
        </c:txPr>
        <c:crossAx val="169065088"/>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19050">
      <a:solidFill>
        <a:schemeClr val="tx1">
          <a:lumMod val="65000"/>
          <a:lumOff val="35000"/>
        </a:schemeClr>
      </a:solidFill>
    </a:ln>
  </c:spPr>
  <c:txPr>
    <a:bodyPr/>
    <a:lstStyle/>
    <a:p>
      <a:pPr>
        <a:defRPr sz="950"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chemeClr val="tx1">
                    <a:lumMod val="65000"/>
                    <a:lumOff val="35000"/>
                  </a:schemeClr>
                </a:solidFill>
                <a:latin typeface="Arial"/>
                <a:ea typeface="Arial"/>
                <a:cs typeface="Arial"/>
              </a:defRPr>
            </a:pPr>
            <a:r>
              <a:rPr lang="is-IS" sz="1400" b="1">
                <a:solidFill>
                  <a:schemeClr val="tx1">
                    <a:lumMod val="65000"/>
                    <a:lumOff val="35000"/>
                  </a:schemeClr>
                </a:solidFill>
              </a:rPr>
              <a:t>Heildar</a:t>
            </a:r>
            <a:r>
              <a:rPr lang="is-IS" sz="1400" b="1" baseline="0">
                <a:solidFill>
                  <a:schemeClr val="tx1">
                    <a:lumMod val="65000"/>
                    <a:lumOff val="35000"/>
                  </a:schemeClr>
                </a:solidFill>
              </a:rPr>
              <a:t> rafmagnsnotkun</a:t>
            </a:r>
            <a:endParaRPr lang="is-IS" sz="1400" b="1">
              <a:solidFill>
                <a:schemeClr val="tx1">
                  <a:lumMod val="65000"/>
                  <a:lumOff val="35000"/>
                </a:schemeClr>
              </a:solidFill>
            </a:endParaRPr>
          </a:p>
        </c:rich>
      </c:tx>
      <c:layout>
        <c:manualLayout>
          <c:xMode val="edge"/>
          <c:yMode val="edge"/>
          <c:x val="0.42525572882776835"/>
          <c:y val="2.7067675364108899E-2"/>
        </c:manualLayout>
      </c:layout>
      <c:overlay val="0"/>
      <c:spPr>
        <a:noFill/>
        <a:ln w="25400">
          <a:noFill/>
        </a:ln>
      </c:spPr>
    </c:title>
    <c:autoTitleDeleted val="0"/>
    <c:plotArea>
      <c:layout>
        <c:manualLayout>
          <c:layoutTarget val="inner"/>
          <c:xMode val="edge"/>
          <c:yMode val="edge"/>
          <c:x val="0.10956370194596354"/>
          <c:y val="0.11127819548872182"/>
          <c:w val="0.82544178838950488"/>
          <c:h val="0.78195488721804529"/>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CBB9-4466-999C-2C7241B9D962}"/>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CBB9-4466-999C-2C7241B9D962}"/>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CBB9-4466-999C-2C7241B9D962}"/>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CBB9-4466-999C-2C7241B9D962}"/>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CBB9-4466-999C-2C7241B9D962}"/>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CBB9-4466-999C-2C7241B9D962}"/>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CBB9-4466-999C-2C7241B9D962}"/>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CBB9-4466-999C-2C7241B9D962}"/>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CBB9-4466-999C-2C7241B9D962}"/>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CBB9-4466-999C-2C7241B9D962}"/>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CBB9-4466-999C-2C7241B9D962}"/>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CBB9-4466-999C-2C7241B9D962}"/>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CBB9-4466-999C-2C7241B9D962}"/>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CBB9-4466-999C-2C7241B9D962}"/>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CBB9-4466-999C-2C7241B9D962}"/>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CBB9-4466-999C-2C7241B9D962}"/>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CBB9-4466-999C-2C7241B9D962}"/>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CBB9-4466-999C-2C7241B9D962}"/>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CBB9-4466-999C-2C7241B9D962}"/>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CBB9-4466-999C-2C7241B9D962}"/>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CBB9-4466-999C-2C7241B9D962}"/>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CBB9-4466-999C-2C7241B9D962}"/>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CBB9-4466-999C-2C7241B9D962}"/>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CBB9-4466-999C-2C7241B9D962}"/>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CBB9-4466-999C-2C7241B9D962}"/>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CBB9-4466-999C-2C7241B9D962}"/>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CBB9-4466-999C-2C7241B9D962}"/>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CBB9-4466-999C-2C7241B9D962}"/>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CBB9-4466-999C-2C7241B9D962}"/>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CBB9-4466-999C-2C7241B9D962}"/>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CBB9-4466-999C-2C7241B9D962}"/>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CBB9-4466-999C-2C7241B9D962}"/>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CBB9-4466-999C-2C7241B9D962}"/>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CBB9-4466-999C-2C7241B9D962}"/>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CBB9-4466-999C-2C7241B9D962}"/>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CBB9-4466-999C-2C7241B9D962}"/>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CBB9-4466-999C-2C7241B9D962}"/>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CBB9-4466-999C-2C7241B9D962}"/>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CBB9-4466-999C-2C7241B9D962}"/>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CBB9-4466-999C-2C7241B9D962}"/>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CBB9-4466-999C-2C7241B9D962}"/>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CBB9-4466-999C-2C7241B9D962}"/>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CBB9-4466-999C-2C7241B9D962}"/>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CBB9-4466-999C-2C7241B9D962}"/>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CBB9-4466-999C-2C7241B9D962}"/>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CBB9-4466-999C-2C7241B9D962}"/>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CBB9-4466-999C-2C7241B9D962}"/>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CBB9-4466-999C-2C7241B9D962}"/>
              </c:ext>
            </c:extLst>
          </c:dPt>
          <c:cat>
            <c:strRef>
              <c:f>[1]Rafmagn!$D$8:$D$58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[1]Rafmagn!$F$8:$F$58</c:f>
              <c:numCache>
                <c:formatCode>General</c:formatCode>
                <c:ptCount val="51"/>
                <c:pt idx="4">
                  <c:v>0</c:v>
                </c:pt>
                <c:pt idx="6">
                  <c:v>0</c:v>
                </c:pt>
                <c:pt idx="12">
                  <c:v>0</c:v>
                </c:pt>
                <c:pt idx="25">
                  <c:v>0</c:v>
                </c:pt>
                <c:pt idx="38">
                  <c:v>0</c:v>
                </c:pt>
              </c:numCache>
            </c:numRef>
          </c:val>
          <c:extLst>
            <c:ext xmlns:c16="http://schemas.microsoft.com/office/drawing/2014/chart" uri="{C3380CC4-5D6E-409C-BE32-E72D297353CC}">
              <c16:uniqueId val="{00000060-CBB9-4466-999C-2C7241B9D962}"/>
            </c:ext>
          </c:extLst>
        </c:ser>
        <c:dLbls>
          <c:showLegendKey val="0"/>
          <c:showVal val="0"/>
          <c:showCatName val="0"/>
          <c:showSerName val="0"/>
          <c:showPercent val="0"/>
          <c:showBubbleSize val="0"/>
        </c:dLbls>
        <c:gapWidth val="30"/>
        <c:axId val="188410112"/>
        <c:axId val="188485632"/>
      </c:barChart>
      <c:catAx>
        <c:axId val="188410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is-IS"/>
          </a:p>
        </c:txPr>
        <c:crossAx val="188485632"/>
        <c:crosses val="autoZero"/>
        <c:auto val="1"/>
        <c:lblAlgn val="ctr"/>
        <c:lblOffset val="100"/>
        <c:tickLblSkip val="2"/>
        <c:tickMarkSkip val="1"/>
        <c:noMultiLvlLbl val="0"/>
      </c:catAx>
      <c:valAx>
        <c:axId val="188485632"/>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a:t>kWh </a:t>
                </a:r>
              </a:p>
            </c:rich>
          </c:tx>
          <c:layout>
            <c:manualLayout>
              <c:xMode val="edge"/>
              <c:yMode val="edge"/>
              <c:x val="3.9925719591457756E-2"/>
              <c:y val="0.481203026092326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is-IS"/>
          </a:p>
        </c:txPr>
        <c:crossAx val="188410112"/>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19050">
      <a:solidFill>
        <a:schemeClr val="tx1">
          <a:lumMod val="65000"/>
          <a:lumOff val="35000"/>
        </a:schemeClr>
      </a:solidFill>
    </a:ln>
  </c:spPr>
  <c:txPr>
    <a:bodyPr/>
    <a:lstStyle/>
    <a:p>
      <a:pPr>
        <a:defRPr sz="975"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chemeClr val="tx1">
                    <a:lumMod val="65000"/>
                    <a:lumOff val="35000"/>
                  </a:schemeClr>
                </a:solidFill>
                <a:latin typeface="Arial"/>
                <a:ea typeface="Arial"/>
                <a:cs typeface="Arial"/>
              </a:defRPr>
            </a:pPr>
            <a:r>
              <a:rPr lang="en-US" sz="1400" b="1">
                <a:solidFill>
                  <a:schemeClr val="tx1">
                    <a:lumMod val="65000"/>
                    <a:lumOff val="35000"/>
                  </a:schemeClr>
                </a:solidFill>
              </a:rPr>
              <a:t>Rafmagnsnotkun fyrir hvern gest, farþega  eða gistinótt</a:t>
            </a:r>
          </a:p>
        </c:rich>
      </c:tx>
      <c:layout>
        <c:manualLayout>
          <c:xMode val="edge"/>
          <c:yMode val="edge"/>
          <c:x val="0.38794761914814269"/>
          <c:y val="2.002480296450955E-2"/>
        </c:manualLayout>
      </c:layout>
      <c:overlay val="0"/>
      <c:spPr>
        <a:noFill/>
        <a:ln w="25400">
          <a:noFill/>
        </a:ln>
      </c:spPr>
    </c:title>
    <c:autoTitleDeleted val="0"/>
    <c:plotArea>
      <c:layout>
        <c:manualLayout>
          <c:layoutTarget val="inner"/>
          <c:xMode val="edge"/>
          <c:yMode val="edge"/>
          <c:x val="0.14971765179721697"/>
          <c:y val="0.12062937062937061"/>
          <c:w val="0.84463354504467658"/>
          <c:h val="0.75349650349650377"/>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ED4D-4A2C-B391-599E7BB0A48F}"/>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ED4D-4A2C-B391-599E7BB0A48F}"/>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ED4D-4A2C-B391-599E7BB0A48F}"/>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ED4D-4A2C-B391-599E7BB0A48F}"/>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ED4D-4A2C-B391-599E7BB0A48F}"/>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ED4D-4A2C-B391-599E7BB0A48F}"/>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ED4D-4A2C-B391-599E7BB0A48F}"/>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ED4D-4A2C-B391-599E7BB0A48F}"/>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ED4D-4A2C-B391-599E7BB0A48F}"/>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ED4D-4A2C-B391-599E7BB0A48F}"/>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ED4D-4A2C-B391-599E7BB0A48F}"/>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ED4D-4A2C-B391-599E7BB0A48F}"/>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ED4D-4A2C-B391-599E7BB0A48F}"/>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ED4D-4A2C-B391-599E7BB0A48F}"/>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ED4D-4A2C-B391-599E7BB0A48F}"/>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ED4D-4A2C-B391-599E7BB0A48F}"/>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ED4D-4A2C-B391-599E7BB0A48F}"/>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ED4D-4A2C-B391-599E7BB0A48F}"/>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ED4D-4A2C-B391-599E7BB0A48F}"/>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ED4D-4A2C-B391-599E7BB0A48F}"/>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ED4D-4A2C-B391-599E7BB0A48F}"/>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ED4D-4A2C-B391-599E7BB0A48F}"/>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ED4D-4A2C-B391-599E7BB0A48F}"/>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ED4D-4A2C-B391-599E7BB0A48F}"/>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ED4D-4A2C-B391-599E7BB0A48F}"/>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ED4D-4A2C-B391-599E7BB0A48F}"/>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ED4D-4A2C-B391-599E7BB0A48F}"/>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ED4D-4A2C-B391-599E7BB0A48F}"/>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ED4D-4A2C-B391-599E7BB0A48F}"/>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ED4D-4A2C-B391-599E7BB0A48F}"/>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ED4D-4A2C-B391-599E7BB0A48F}"/>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ED4D-4A2C-B391-599E7BB0A48F}"/>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ED4D-4A2C-B391-599E7BB0A48F}"/>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ED4D-4A2C-B391-599E7BB0A48F}"/>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ED4D-4A2C-B391-599E7BB0A48F}"/>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ED4D-4A2C-B391-599E7BB0A48F}"/>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ED4D-4A2C-B391-599E7BB0A48F}"/>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ED4D-4A2C-B391-599E7BB0A48F}"/>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ED4D-4A2C-B391-599E7BB0A48F}"/>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ED4D-4A2C-B391-599E7BB0A48F}"/>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ED4D-4A2C-B391-599E7BB0A48F}"/>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ED4D-4A2C-B391-599E7BB0A48F}"/>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ED4D-4A2C-B391-599E7BB0A48F}"/>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ED4D-4A2C-B391-599E7BB0A48F}"/>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ED4D-4A2C-B391-599E7BB0A48F}"/>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ED4D-4A2C-B391-599E7BB0A48F}"/>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ED4D-4A2C-B391-599E7BB0A48F}"/>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ED4D-4A2C-B391-599E7BB0A48F}"/>
              </c:ext>
            </c:extLst>
          </c:dPt>
          <c:cat>
            <c:strRef>
              <c:f>[1]Rafmagn!$D$8:$D$58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[1]Rafmagn!$G$8:$G$58</c:f>
              <c:numCache>
                <c:formatCode>General</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60-ED4D-4A2C-B391-599E7BB0A48F}"/>
            </c:ext>
          </c:extLst>
        </c:ser>
        <c:dLbls>
          <c:showLegendKey val="0"/>
          <c:showVal val="0"/>
          <c:showCatName val="0"/>
          <c:showSerName val="0"/>
          <c:showPercent val="0"/>
          <c:showBubbleSize val="0"/>
        </c:dLbls>
        <c:gapWidth val="30"/>
        <c:axId val="190025088"/>
        <c:axId val="190026880"/>
      </c:barChart>
      <c:catAx>
        <c:axId val="19002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is-IS"/>
          </a:p>
        </c:txPr>
        <c:crossAx val="190026880"/>
        <c:crosses val="autoZero"/>
        <c:auto val="1"/>
        <c:lblAlgn val="ctr"/>
        <c:lblOffset val="100"/>
        <c:tickLblSkip val="2"/>
        <c:tickMarkSkip val="1"/>
        <c:noMultiLvlLbl val="0"/>
      </c:catAx>
      <c:valAx>
        <c:axId val="190026880"/>
        <c:scaling>
          <c:orientation val="minMax"/>
        </c:scaling>
        <c:delete val="0"/>
        <c:axPos val="l"/>
        <c:majorGridlines>
          <c:spPr>
            <a:ln w="3175">
              <a:solidFill>
                <a:srgbClr val="000000"/>
              </a:solidFill>
              <a:prstDash val="solid"/>
            </a:ln>
          </c:spPr>
        </c:majorGridlines>
        <c:title>
          <c:tx>
            <c:rich>
              <a:bodyPr rot="0" vert="horz"/>
              <a:lstStyle/>
              <a:p>
                <a:pPr algn="ctr">
                  <a:defRPr sz="950" b="1" i="0" u="none" strike="noStrike" baseline="0">
                    <a:solidFill>
                      <a:srgbClr val="000000"/>
                    </a:solidFill>
                    <a:latin typeface="Arial"/>
                    <a:ea typeface="Arial"/>
                    <a:cs typeface="Arial"/>
                  </a:defRPr>
                </a:pPr>
                <a:r>
                  <a:rPr lang="is-IS"/>
                  <a:t>kWh </a:t>
                </a:r>
              </a:p>
            </c:rich>
          </c:tx>
          <c:layout>
            <c:manualLayout>
              <c:xMode val="edge"/>
              <c:yMode val="edge"/>
              <c:x val="7.8154524469752018E-2"/>
              <c:y val="0.477272698697093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is-IS"/>
          </a:p>
        </c:txPr>
        <c:crossAx val="190025088"/>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19050">
      <a:solidFill>
        <a:schemeClr val="tx1">
          <a:lumMod val="65000"/>
          <a:lumOff val="35000"/>
        </a:schemeClr>
      </a:solidFill>
    </a:ln>
  </c:spPr>
  <c:txPr>
    <a:bodyPr/>
    <a:lstStyle/>
    <a:p>
      <a:pPr>
        <a:defRPr sz="950"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chemeClr val="tx1">
                    <a:lumMod val="65000"/>
                    <a:lumOff val="35000"/>
                  </a:schemeClr>
                </a:solidFill>
                <a:latin typeface="Arial"/>
                <a:ea typeface="Arial"/>
                <a:cs typeface="Arial"/>
              </a:defRPr>
            </a:pPr>
            <a:r>
              <a:rPr lang="is-IS" sz="1400" b="0">
                <a:solidFill>
                  <a:schemeClr val="tx1">
                    <a:lumMod val="65000"/>
                    <a:lumOff val="35000"/>
                  </a:schemeClr>
                </a:solidFill>
              </a:rPr>
              <a:t>Heildar</a:t>
            </a:r>
            <a:r>
              <a:rPr lang="is-IS" sz="1400" b="0" baseline="0">
                <a:solidFill>
                  <a:schemeClr val="tx1">
                    <a:lumMod val="65000"/>
                    <a:lumOff val="35000"/>
                  </a:schemeClr>
                </a:solidFill>
              </a:rPr>
              <a:t> sorpmagn</a:t>
            </a:r>
            <a:endParaRPr lang="is-IS" sz="1400" b="0">
              <a:solidFill>
                <a:schemeClr val="tx1">
                  <a:lumMod val="65000"/>
                  <a:lumOff val="35000"/>
                </a:schemeClr>
              </a:solidFill>
            </a:endParaRPr>
          </a:p>
        </c:rich>
      </c:tx>
      <c:layout>
        <c:manualLayout>
          <c:xMode val="edge"/>
          <c:yMode val="edge"/>
          <c:x val="0.42525572882776835"/>
          <c:y val="2.7067675364108899E-2"/>
        </c:manualLayout>
      </c:layout>
      <c:overlay val="0"/>
      <c:spPr>
        <a:noFill/>
        <a:ln w="25400">
          <a:noFill/>
        </a:ln>
      </c:spPr>
    </c:title>
    <c:autoTitleDeleted val="0"/>
    <c:plotArea>
      <c:layout>
        <c:manualLayout>
          <c:layoutTarget val="inner"/>
          <c:xMode val="edge"/>
          <c:yMode val="edge"/>
          <c:x val="0.10956370194596354"/>
          <c:y val="0.11127819548872182"/>
          <c:w val="0.82544178838950488"/>
          <c:h val="0.78195488721804529"/>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F5D7-462A-B06C-0C4F35D8ADD4}"/>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F5D7-462A-B06C-0C4F35D8ADD4}"/>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F5D7-462A-B06C-0C4F35D8ADD4}"/>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F5D7-462A-B06C-0C4F35D8ADD4}"/>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F5D7-462A-B06C-0C4F35D8ADD4}"/>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F5D7-462A-B06C-0C4F35D8ADD4}"/>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F5D7-462A-B06C-0C4F35D8ADD4}"/>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F5D7-462A-B06C-0C4F35D8ADD4}"/>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F5D7-462A-B06C-0C4F35D8ADD4}"/>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F5D7-462A-B06C-0C4F35D8ADD4}"/>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F5D7-462A-B06C-0C4F35D8ADD4}"/>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F5D7-462A-B06C-0C4F35D8ADD4}"/>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F5D7-462A-B06C-0C4F35D8ADD4}"/>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F5D7-462A-B06C-0C4F35D8ADD4}"/>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F5D7-462A-B06C-0C4F35D8ADD4}"/>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F5D7-462A-B06C-0C4F35D8ADD4}"/>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F5D7-462A-B06C-0C4F35D8ADD4}"/>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F5D7-462A-B06C-0C4F35D8ADD4}"/>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F5D7-462A-B06C-0C4F35D8ADD4}"/>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F5D7-462A-B06C-0C4F35D8ADD4}"/>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F5D7-462A-B06C-0C4F35D8ADD4}"/>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F5D7-462A-B06C-0C4F35D8ADD4}"/>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F5D7-462A-B06C-0C4F35D8ADD4}"/>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F5D7-462A-B06C-0C4F35D8ADD4}"/>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F5D7-462A-B06C-0C4F35D8ADD4}"/>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F5D7-462A-B06C-0C4F35D8ADD4}"/>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F5D7-462A-B06C-0C4F35D8ADD4}"/>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F5D7-462A-B06C-0C4F35D8ADD4}"/>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F5D7-462A-B06C-0C4F35D8ADD4}"/>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F5D7-462A-B06C-0C4F35D8ADD4}"/>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F5D7-462A-B06C-0C4F35D8ADD4}"/>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F5D7-462A-B06C-0C4F35D8ADD4}"/>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F5D7-462A-B06C-0C4F35D8ADD4}"/>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F5D7-462A-B06C-0C4F35D8ADD4}"/>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F5D7-462A-B06C-0C4F35D8ADD4}"/>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F5D7-462A-B06C-0C4F35D8ADD4}"/>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F5D7-462A-B06C-0C4F35D8ADD4}"/>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F5D7-462A-B06C-0C4F35D8ADD4}"/>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F5D7-462A-B06C-0C4F35D8ADD4}"/>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F5D7-462A-B06C-0C4F35D8ADD4}"/>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F5D7-462A-B06C-0C4F35D8ADD4}"/>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F5D7-462A-B06C-0C4F35D8ADD4}"/>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F5D7-462A-B06C-0C4F35D8ADD4}"/>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F5D7-462A-B06C-0C4F35D8ADD4}"/>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F5D7-462A-B06C-0C4F35D8ADD4}"/>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F5D7-462A-B06C-0C4F35D8ADD4}"/>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F5D7-462A-B06C-0C4F35D8ADD4}"/>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F5D7-462A-B06C-0C4F35D8ADD4}"/>
              </c:ext>
            </c:extLst>
          </c:dPt>
          <c:cat>
            <c:strRef>
              <c:f>[2]Sorp!$D$8:$D$58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[2]Sorp!$F$8:$F$58</c:f>
              <c:numCache>
                <c:formatCode>General</c:formatCode>
                <c:ptCount val="51"/>
                <c:pt idx="4">
                  <c:v>0</c:v>
                </c:pt>
                <c:pt idx="6">
                  <c:v>0</c:v>
                </c:pt>
                <c:pt idx="12">
                  <c:v>0</c:v>
                </c:pt>
                <c:pt idx="25">
                  <c:v>0</c:v>
                </c:pt>
                <c:pt idx="38">
                  <c:v>0</c:v>
                </c:pt>
              </c:numCache>
            </c:numRef>
          </c:val>
          <c:extLst>
            <c:ext xmlns:c16="http://schemas.microsoft.com/office/drawing/2014/chart" uri="{C3380CC4-5D6E-409C-BE32-E72D297353CC}">
              <c16:uniqueId val="{00000060-F5D7-462A-B06C-0C4F35D8ADD4}"/>
            </c:ext>
          </c:extLst>
        </c:ser>
        <c:dLbls>
          <c:showLegendKey val="0"/>
          <c:showVal val="0"/>
          <c:showCatName val="0"/>
          <c:showSerName val="0"/>
          <c:showPercent val="0"/>
          <c:showBubbleSize val="0"/>
        </c:dLbls>
        <c:gapWidth val="30"/>
        <c:axId val="189397248"/>
        <c:axId val="189865984"/>
      </c:barChart>
      <c:catAx>
        <c:axId val="189397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is-IS"/>
          </a:p>
        </c:txPr>
        <c:crossAx val="189865984"/>
        <c:crosses val="autoZero"/>
        <c:auto val="1"/>
        <c:lblAlgn val="ctr"/>
        <c:lblOffset val="100"/>
        <c:tickLblSkip val="2"/>
        <c:tickMarkSkip val="1"/>
        <c:noMultiLvlLbl val="0"/>
      </c:catAx>
      <c:valAx>
        <c:axId val="189865984"/>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a:t>(kg) </a:t>
                </a:r>
              </a:p>
            </c:rich>
          </c:tx>
          <c:layout>
            <c:manualLayout>
              <c:xMode val="edge"/>
              <c:yMode val="edge"/>
              <c:x val="3.9925719591457756E-2"/>
              <c:y val="0.481203026092326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is-IS"/>
          </a:p>
        </c:txPr>
        <c:crossAx val="189397248"/>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22225">
      <a:solidFill>
        <a:schemeClr val="tx1">
          <a:lumMod val="65000"/>
          <a:lumOff val="35000"/>
        </a:schemeClr>
      </a:solidFill>
    </a:ln>
  </c:spPr>
  <c:txPr>
    <a:bodyPr/>
    <a:lstStyle/>
    <a:p>
      <a:pPr>
        <a:defRPr sz="975"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chemeClr val="tx1">
                    <a:lumMod val="65000"/>
                    <a:lumOff val="35000"/>
                  </a:schemeClr>
                </a:solidFill>
                <a:latin typeface="Arial"/>
                <a:ea typeface="Arial"/>
                <a:cs typeface="Arial"/>
              </a:defRPr>
            </a:pPr>
            <a:r>
              <a:rPr lang="en-US" sz="1400" b="0" baseline="0">
                <a:solidFill>
                  <a:schemeClr val="tx1">
                    <a:lumMod val="65000"/>
                    <a:lumOff val="35000"/>
                  </a:schemeClr>
                </a:solidFill>
              </a:rPr>
              <a:t>Sorpmagn eftir</a:t>
            </a:r>
            <a:r>
              <a:rPr lang="en-US" sz="1400" b="0">
                <a:solidFill>
                  <a:schemeClr val="tx1">
                    <a:lumMod val="65000"/>
                    <a:lumOff val="35000"/>
                  </a:schemeClr>
                </a:solidFill>
              </a:rPr>
              <a:t> hvern gest, farþega eða gistinótt</a:t>
            </a:r>
          </a:p>
        </c:rich>
      </c:tx>
      <c:layout>
        <c:manualLayout>
          <c:xMode val="edge"/>
          <c:yMode val="edge"/>
          <c:x val="0.38794766473399861"/>
          <c:y val="8.7413339174952434E-3"/>
        </c:manualLayout>
      </c:layout>
      <c:overlay val="0"/>
      <c:spPr>
        <a:noFill/>
        <a:ln w="25400">
          <a:noFill/>
        </a:ln>
      </c:spPr>
    </c:title>
    <c:autoTitleDeleted val="0"/>
    <c:plotArea>
      <c:layout>
        <c:manualLayout>
          <c:layoutTarget val="inner"/>
          <c:xMode val="edge"/>
          <c:yMode val="edge"/>
          <c:x val="0.14971765179721697"/>
          <c:y val="0.12062937062937061"/>
          <c:w val="0.84463354504467658"/>
          <c:h val="0.75349650349650377"/>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CCDD-4CC5-809D-C24CA0E70827}"/>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CCDD-4CC5-809D-C24CA0E70827}"/>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CCDD-4CC5-809D-C24CA0E70827}"/>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CCDD-4CC5-809D-C24CA0E70827}"/>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CCDD-4CC5-809D-C24CA0E70827}"/>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CCDD-4CC5-809D-C24CA0E70827}"/>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CCDD-4CC5-809D-C24CA0E70827}"/>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CCDD-4CC5-809D-C24CA0E70827}"/>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CCDD-4CC5-809D-C24CA0E70827}"/>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CCDD-4CC5-809D-C24CA0E70827}"/>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CCDD-4CC5-809D-C24CA0E70827}"/>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CCDD-4CC5-809D-C24CA0E70827}"/>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CCDD-4CC5-809D-C24CA0E70827}"/>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CCDD-4CC5-809D-C24CA0E70827}"/>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CCDD-4CC5-809D-C24CA0E70827}"/>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CCDD-4CC5-809D-C24CA0E70827}"/>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CCDD-4CC5-809D-C24CA0E70827}"/>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CCDD-4CC5-809D-C24CA0E70827}"/>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CCDD-4CC5-809D-C24CA0E70827}"/>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CCDD-4CC5-809D-C24CA0E70827}"/>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CCDD-4CC5-809D-C24CA0E70827}"/>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CCDD-4CC5-809D-C24CA0E70827}"/>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CCDD-4CC5-809D-C24CA0E70827}"/>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CCDD-4CC5-809D-C24CA0E70827}"/>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CCDD-4CC5-809D-C24CA0E70827}"/>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CCDD-4CC5-809D-C24CA0E70827}"/>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CCDD-4CC5-809D-C24CA0E70827}"/>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CCDD-4CC5-809D-C24CA0E70827}"/>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CCDD-4CC5-809D-C24CA0E70827}"/>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CCDD-4CC5-809D-C24CA0E70827}"/>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CCDD-4CC5-809D-C24CA0E70827}"/>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CCDD-4CC5-809D-C24CA0E70827}"/>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CCDD-4CC5-809D-C24CA0E70827}"/>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CCDD-4CC5-809D-C24CA0E70827}"/>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CCDD-4CC5-809D-C24CA0E70827}"/>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CCDD-4CC5-809D-C24CA0E70827}"/>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CCDD-4CC5-809D-C24CA0E70827}"/>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CCDD-4CC5-809D-C24CA0E70827}"/>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CCDD-4CC5-809D-C24CA0E70827}"/>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CCDD-4CC5-809D-C24CA0E70827}"/>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CCDD-4CC5-809D-C24CA0E70827}"/>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CCDD-4CC5-809D-C24CA0E70827}"/>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CCDD-4CC5-809D-C24CA0E70827}"/>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CCDD-4CC5-809D-C24CA0E70827}"/>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CCDD-4CC5-809D-C24CA0E70827}"/>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CCDD-4CC5-809D-C24CA0E70827}"/>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CCDD-4CC5-809D-C24CA0E70827}"/>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CCDD-4CC5-809D-C24CA0E70827}"/>
              </c:ext>
            </c:extLst>
          </c:dPt>
          <c:cat>
            <c:strRef>
              <c:f>[2]Sorp!$D$8:$D$58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[2]Sorp!$G$8:$G$58</c:f>
              <c:numCache>
                <c:formatCode>General</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60-CCDD-4CC5-809D-C24CA0E70827}"/>
            </c:ext>
          </c:extLst>
        </c:ser>
        <c:dLbls>
          <c:showLegendKey val="0"/>
          <c:showVal val="0"/>
          <c:showCatName val="0"/>
          <c:showSerName val="0"/>
          <c:showPercent val="0"/>
          <c:showBubbleSize val="0"/>
        </c:dLbls>
        <c:gapWidth val="30"/>
        <c:axId val="189963648"/>
        <c:axId val="189965440"/>
      </c:barChart>
      <c:catAx>
        <c:axId val="18996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is-IS"/>
          </a:p>
        </c:txPr>
        <c:crossAx val="189965440"/>
        <c:crosses val="autoZero"/>
        <c:auto val="1"/>
        <c:lblAlgn val="ctr"/>
        <c:lblOffset val="100"/>
        <c:tickLblSkip val="2"/>
        <c:tickMarkSkip val="1"/>
        <c:noMultiLvlLbl val="0"/>
      </c:catAx>
      <c:valAx>
        <c:axId val="189965440"/>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sz="1100"/>
                  <a:t>(kg) </a:t>
                </a:r>
              </a:p>
            </c:rich>
          </c:tx>
          <c:layout>
            <c:manualLayout>
              <c:xMode val="edge"/>
              <c:yMode val="edge"/>
              <c:x val="7.8154524469752018E-2"/>
              <c:y val="0.477272775215308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is-IS"/>
          </a:p>
        </c:txPr>
        <c:crossAx val="189963648"/>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22225">
      <a:solidFill>
        <a:schemeClr val="tx1">
          <a:lumMod val="65000"/>
          <a:lumOff val="35000"/>
        </a:schemeClr>
      </a:solidFill>
    </a:ln>
  </c:spPr>
  <c:txPr>
    <a:bodyPr/>
    <a:lstStyle/>
    <a:p>
      <a:pPr>
        <a:defRPr sz="950"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chemeClr val="tx1">
                    <a:lumMod val="65000"/>
                    <a:lumOff val="35000"/>
                  </a:schemeClr>
                </a:solidFill>
                <a:latin typeface="Arial"/>
                <a:ea typeface="Arial"/>
                <a:cs typeface="Arial"/>
              </a:defRPr>
            </a:pPr>
            <a:r>
              <a:rPr lang="is-IS" sz="1400">
                <a:solidFill>
                  <a:schemeClr val="tx1">
                    <a:lumMod val="65000"/>
                    <a:lumOff val="35000"/>
                  </a:schemeClr>
                </a:solidFill>
              </a:rPr>
              <a:t>Heildar</a:t>
            </a:r>
            <a:r>
              <a:rPr lang="is-IS" sz="1400" baseline="0">
                <a:solidFill>
                  <a:schemeClr val="tx1">
                    <a:lumMod val="65000"/>
                    <a:lumOff val="35000"/>
                  </a:schemeClr>
                </a:solidFill>
              </a:rPr>
              <a:t> eldsneytisnotkun</a:t>
            </a:r>
            <a:endParaRPr lang="is-IS" sz="1400">
              <a:solidFill>
                <a:schemeClr val="tx1">
                  <a:lumMod val="65000"/>
                  <a:lumOff val="35000"/>
                </a:schemeClr>
              </a:solidFill>
            </a:endParaRPr>
          </a:p>
        </c:rich>
      </c:tx>
      <c:layout>
        <c:manualLayout>
          <c:xMode val="edge"/>
          <c:yMode val="edge"/>
          <c:x val="0.42525572882776835"/>
          <c:y val="2.7067675364108899E-2"/>
        </c:manualLayout>
      </c:layout>
      <c:overlay val="0"/>
      <c:spPr>
        <a:noFill/>
        <a:ln w="25400">
          <a:noFill/>
        </a:ln>
      </c:spPr>
    </c:title>
    <c:autoTitleDeleted val="0"/>
    <c:plotArea>
      <c:layout>
        <c:manualLayout>
          <c:layoutTarget val="inner"/>
          <c:xMode val="edge"/>
          <c:yMode val="edge"/>
          <c:x val="0.10956370194596354"/>
          <c:y val="0.11127819548872182"/>
          <c:w val="0.82544178838950488"/>
          <c:h val="0.78195488721804529"/>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D78C-45E7-90AE-FA1E4FC000CF}"/>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D78C-45E7-90AE-FA1E4FC000CF}"/>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D78C-45E7-90AE-FA1E4FC000CF}"/>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D78C-45E7-90AE-FA1E4FC000CF}"/>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D78C-45E7-90AE-FA1E4FC000CF}"/>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D78C-45E7-90AE-FA1E4FC000CF}"/>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D78C-45E7-90AE-FA1E4FC000CF}"/>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D78C-45E7-90AE-FA1E4FC000CF}"/>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D78C-45E7-90AE-FA1E4FC000CF}"/>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D78C-45E7-90AE-FA1E4FC000CF}"/>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D78C-45E7-90AE-FA1E4FC000CF}"/>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D78C-45E7-90AE-FA1E4FC000CF}"/>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D78C-45E7-90AE-FA1E4FC000CF}"/>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D78C-45E7-90AE-FA1E4FC000CF}"/>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D78C-45E7-90AE-FA1E4FC000CF}"/>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D78C-45E7-90AE-FA1E4FC000CF}"/>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D78C-45E7-90AE-FA1E4FC000CF}"/>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D78C-45E7-90AE-FA1E4FC000CF}"/>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D78C-45E7-90AE-FA1E4FC000CF}"/>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D78C-45E7-90AE-FA1E4FC000CF}"/>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D78C-45E7-90AE-FA1E4FC000CF}"/>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D78C-45E7-90AE-FA1E4FC000CF}"/>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D78C-45E7-90AE-FA1E4FC000CF}"/>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D78C-45E7-90AE-FA1E4FC000CF}"/>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D78C-45E7-90AE-FA1E4FC000CF}"/>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D78C-45E7-90AE-FA1E4FC000CF}"/>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D78C-45E7-90AE-FA1E4FC000CF}"/>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D78C-45E7-90AE-FA1E4FC000CF}"/>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D78C-45E7-90AE-FA1E4FC000CF}"/>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D78C-45E7-90AE-FA1E4FC000CF}"/>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D78C-45E7-90AE-FA1E4FC000CF}"/>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D78C-45E7-90AE-FA1E4FC000CF}"/>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D78C-45E7-90AE-FA1E4FC000CF}"/>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D78C-45E7-90AE-FA1E4FC000CF}"/>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D78C-45E7-90AE-FA1E4FC000CF}"/>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D78C-45E7-90AE-FA1E4FC000CF}"/>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D78C-45E7-90AE-FA1E4FC000CF}"/>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D78C-45E7-90AE-FA1E4FC000CF}"/>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D78C-45E7-90AE-FA1E4FC000CF}"/>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D78C-45E7-90AE-FA1E4FC000CF}"/>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D78C-45E7-90AE-FA1E4FC000CF}"/>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D78C-45E7-90AE-FA1E4FC000CF}"/>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D78C-45E7-90AE-FA1E4FC000CF}"/>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D78C-45E7-90AE-FA1E4FC000CF}"/>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D78C-45E7-90AE-FA1E4FC000CF}"/>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D78C-45E7-90AE-FA1E4FC000CF}"/>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D78C-45E7-90AE-FA1E4FC000CF}"/>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D78C-45E7-90AE-FA1E4FC000CF}"/>
              </c:ext>
            </c:extLst>
          </c:dPt>
          <c:cat>
            <c:strRef>
              <c:f>[3]Eldsneyti!$D$8:$D$58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[3]Eldsneyti!$F$8:$F$58</c:f>
              <c:numCache>
                <c:formatCode>General</c:formatCode>
                <c:ptCount val="51"/>
                <c:pt idx="4">
                  <c:v>0</c:v>
                </c:pt>
                <c:pt idx="6">
                  <c:v>0</c:v>
                </c:pt>
                <c:pt idx="12">
                  <c:v>0</c:v>
                </c:pt>
                <c:pt idx="25">
                  <c:v>0</c:v>
                </c:pt>
                <c:pt idx="38">
                  <c:v>0</c:v>
                </c:pt>
              </c:numCache>
            </c:numRef>
          </c:val>
          <c:extLst>
            <c:ext xmlns:c16="http://schemas.microsoft.com/office/drawing/2014/chart" uri="{C3380CC4-5D6E-409C-BE32-E72D297353CC}">
              <c16:uniqueId val="{00000060-D78C-45E7-90AE-FA1E4FC000CF}"/>
            </c:ext>
          </c:extLst>
        </c:ser>
        <c:dLbls>
          <c:showLegendKey val="0"/>
          <c:showVal val="0"/>
          <c:showCatName val="0"/>
          <c:showSerName val="0"/>
          <c:showPercent val="0"/>
          <c:showBubbleSize val="0"/>
        </c:dLbls>
        <c:gapWidth val="30"/>
        <c:axId val="182798976"/>
        <c:axId val="182800768"/>
      </c:barChart>
      <c:catAx>
        <c:axId val="18279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is-IS"/>
          </a:p>
        </c:txPr>
        <c:crossAx val="182800768"/>
        <c:crosses val="autoZero"/>
        <c:auto val="1"/>
        <c:lblAlgn val="ctr"/>
        <c:lblOffset val="100"/>
        <c:tickLblSkip val="2"/>
        <c:tickMarkSkip val="1"/>
        <c:noMultiLvlLbl val="0"/>
      </c:catAx>
      <c:valAx>
        <c:axId val="182800768"/>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a:t>Lítrar </a:t>
                </a:r>
              </a:p>
            </c:rich>
          </c:tx>
          <c:layout>
            <c:manualLayout>
              <c:xMode val="edge"/>
              <c:yMode val="edge"/>
              <c:x val="1.2689569792633859E-2"/>
              <c:y val="0.448087557682740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is-IS"/>
          </a:p>
        </c:txPr>
        <c:crossAx val="182798976"/>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19050">
      <a:solidFill>
        <a:schemeClr val="tx1">
          <a:lumMod val="65000"/>
          <a:lumOff val="35000"/>
        </a:schemeClr>
      </a:solidFill>
    </a:ln>
  </c:spPr>
  <c:txPr>
    <a:bodyPr/>
    <a:lstStyle/>
    <a:p>
      <a:pPr>
        <a:defRPr sz="975"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chemeClr val="tx1">
                    <a:lumMod val="65000"/>
                    <a:lumOff val="35000"/>
                  </a:schemeClr>
                </a:solidFill>
                <a:latin typeface="Arial"/>
                <a:ea typeface="Arial"/>
                <a:cs typeface="Arial"/>
              </a:defRPr>
            </a:pPr>
            <a:r>
              <a:rPr lang="en-US" sz="1400" baseline="0">
                <a:solidFill>
                  <a:schemeClr val="tx1">
                    <a:lumMod val="65000"/>
                    <a:lumOff val="35000"/>
                  </a:schemeClr>
                </a:solidFill>
              </a:rPr>
              <a:t>Eldsneytisnotkun á hvern ekinn km.</a:t>
            </a:r>
            <a:endParaRPr lang="en-US" sz="1400">
              <a:solidFill>
                <a:schemeClr val="tx1">
                  <a:lumMod val="65000"/>
                  <a:lumOff val="35000"/>
                </a:schemeClr>
              </a:solidFill>
            </a:endParaRPr>
          </a:p>
        </c:rich>
      </c:tx>
      <c:layout>
        <c:manualLayout>
          <c:xMode val="edge"/>
          <c:yMode val="edge"/>
          <c:x val="0.38794766473399861"/>
          <c:y val="8.7413339174952434E-3"/>
        </c:manualLayout>
      </c:layout>
      <c:overlay val="0"/>
      <c:spPr>
        <a:noFill/>
        <a:ln w="25400">
          <a:noFill/>
        </a:ln>
      </c:spPr>
    </c:title>
    <c:autoTitleDeleted val="0"/>
    <c:plotArea>
      <c:layout>
        <c:manualLayout>
          <c:layoutTarget val="inner"/>
          <c:xMode val="edge"/>
          <c:yMode val="edge"/>
          <c:x val="0.14971765179721697"/>
          <c:y val="0.12062937062937061"/>
          <c:w val="0.84463354504467658"/>
          <c:h val="0.75349650349650377"/>
        </c:manualLayout>
      </c:layout>
      <c:barChart>
        <c:barDir val="col"/>
        <c:grouping val="clustered"/>
        <c:varyColors val="0"/>
        <c:ser>
          <c:idx val="0"/>
          <c:order val="0"/>
          <c:spPr>
            <a:solidFill>
              <a:srgbClr val="FF99CC"/>
            </a:solidFill>
            <a:ln w="12700">
              <a:solidFill>
                <a:srgbClr val="000000"/>
              </a:solidFill>
              <a:prstDash val="solid"/>
            </a:ln>
          </c:spPr>
          <c:invertIfNegative val="0"/>
          <c:dPt>
            <c:idx val="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1-BCFA-4EB3-8139-E62BA4CEF6D1}"/>
              </c:ext>
            </c:extLst>
          </c:dPt>
          <c:dPt>
            <c:idx val="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3-BCFA-4EB3-8139-E62BA4CEF6D1}"/>
              </c:ext>
            </c:extLst>
          </c:dPt>
          <c:dPt>
            <c:idx val="2"/>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5-BCFA-4EB3-8139-E62BA4CEF6D1}"/>
              </c:ext>
            </c:extLst>
          </c:dPt>
          <c:dPt>
            <c:idx val="3"/>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7-BCFA-4EB3-8139-E62BA4CEF6D1}"/>
              </c:ext>
            </c:extLst>
          </c:dPt>
          <c:dPt>
            <c:idx val="4"/>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9-BCFA-4EB3-8139-E62BA4CEF6D1}"/>
              </c:ext>
            </c:extLst>
          </c:dPt>
          <c:dPt>
            <c:idx val="5"/>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B-BCFA-4EB3-8139-E62BA4CEF6D1}"/>
              </c:ext>
            </c:extLst>
          </c:dPt>
          <c:dPt>
            <c:idx val="6"/>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D-BCFA-4EB3-8139-E62BA4CEF6D1}"/>
              </c:ext>
            </c:extLst>
          </c:dPt>
          <c:dPt>
            <c:idx val="7"/>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0F-BCFA-4EB3-8139-E62BA4CEF6D1}"/>
              </c:ext>
            </c:extLst>
          </c:dPt>
          <c:dPt>
            <c:idx val="8"/>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1-BCFA-4EB3-8139-E62BA4CEF6D1}"/>
              </c:ext>
            </c:extLst>
          </c:dPt>
          <c:dPt>
            <c:idx val="9"/>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3-BCFA-4EB3-8139-E62BA4CEF6D1}"/>
              </c:ext>
            </c:extLst>
          </c:dPt>
          <c:dPt>
            <c:idx val="10"/>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5-BCFA-4EB3-8139-E62BA4CEF6D1}"/>
              </c:ext>
            </c:extLst>
          </c:dPt>
          <c:dPt>
            <c:idx val="11"/>
            <c:invertIfNegative val="0"/>
            <c:bubble3D val="0"/>
            <c:spPr>
              <a:solidFill>
                <a:srgbClr val="339966"/>
              </a:solidFill>
              <a:ln w="12700">
                <a:solidFill>
                  <a:srgbClr val="000000"/>
                </a:solidFill>
                <a:prstDash val="solid"/>
              </a:ln>
            </c:spPr>
            <c:extLst>
              <c:ext xmlns:c16="http://schemas.microsoft.com/office/drawing/2014/chart" uri="{C3380CC4-5D6E-409C-BE32-E72D297353CC}">
                <c16:uniqueId val="{00000017-BCFA-4EB3-8139-E62BA4CEF6D1}"/>
              </c:ext>
            </c:extLst>
          </c:dPt>
          <c:dPt>
            <c:idx val="1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9-BCFA-4EB3-8139-E62BA4CEF6D1}"/>
              </c:ext>
            </c:extLst>
          </c:dPt>
          <c:dPt>
            <c:idx val="1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B-BCFA-4EB3-8139-E62BA4CEF6D1}"/>
              </c:ext>
            </c:extLst>
          </c:dPt>
          <c:dPt>
            <c:idx val="14"/>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D-BCFA-4EB3-8139-E62BA4CEF6D1}"/>
              </c:ext>
            </c:extLst>
          </c:dPt>
          <c:dPt>
            <c:idx val="15"/>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1F-BCFA-4EB3-8139-E62BA4CEF6D1}"/>
              </c:ext>
            </c:extLst>
          </c:dPt>
          <c:dPt>
            <c:idx val="16"/>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1-BCFA-4EB3-8139-E62BA4CEF6D1}"/>
              </c:ext>
            </c:extLst>
          </c:dPt>
          <c:dPt>
            <c:idx val="17"/>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3-BCFA-4EB3-8139-E62BA4CEF6D1}"/>
              </c:ext>
            </c:extLst>
          </c:dPt>
          <c:dPt>
            <c:idx val="18"/>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5-BCFA-4EB3-8139-E62BA4CEF6D1}"/>
              </c:ext>
            </c:extLst>
          </c:dPt>
          <c:dPt>
            <c:idx val="19"/>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7-BCFA-4EB3-8139-E62BA4CEF6D1}"/>
              </c:ext>
            </c:extLst>
          </c:dPt>
          <c:dPt>
            <c:idx val="20"/>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9-BCFA-4EB3-8139-E62BA4CEF6D1}"/>
              </c:ext>
            </c:extLst>
          </c:dPt>
          <c:dPt>
            <c:idx val="21"/>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B-BCFA-4EB3-8139-E62BA4CEF6D1}"/>
              </c:ext>
            </c:extLst>
          </c:dPt>
          <c:dPt>
            <c:idx val="2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D-BCFA-4EB3-8139-E62BA4CEF6D1}"/>
              </c:ext>
            </c:extLst>
          </c:dPt>
          <c:dPt>
            <c:idx val="23"/>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2F-BCFA-4EB3-8139-E62BA4CEF6D1}"/>
              </c:ext>
            </c:extLst>
          </c:dPt>
          <c:dPt>
            <c:idx val="2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1-BCFA-4EB3-8139-E62BA4CEF6D1}"/>
              </c:ext>
            </c:extLst>
          </c:dPt>
          <c:dPt>
            <c:idx val="2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3-BCFA-4EB3-8139-E62BA4CEF6D1}"/>
              </c:ext>
            </c:extLst>
          </c:dPt>
          <c:dPt>
            <c:idx val="26"/>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5-BCFA-4EB3-8139-E62BA4CEF6D1}"/>
              </c:ext>
            </c:extLst>
          </c:dPt>
          <c:dPt>
            <c:idx val="27"/>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7-BCFA-4EB3-8139-E62BA4CEF6D1}"/>
              </c:ext>
            </c:extLst>
          </c:dPt>
          <c:dPt>
            <c:idx val="28"/>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9-BCFA-4EB3-8139-E62BA4CEF6D1}"/>
              </c:ext>
            </c:extLst>
          </c:dPt>
          <c:dPt>
            <c:idx val="29"/>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B-BCFA-4EB3-8139-E62BA4CEF6D1}"/>
              </c:ext>
            </c:extLst>
          </c:dPt>
          <c:dPt>
            <c:idx val="3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D-BCFA-4EB3-8139-E62BA4CEF6D1}"/>
              </c:ext>
            </c:extLst>
          </c:dPt>
          <c:dPt>
            <c:idx val="31"/>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3F-BCFA-4EB3-8139-E62BA4CEF6D1}"/>
              </c:ext>
            </c:extLst>
          </c:dPt>
          <c:dPt>
            <c:idx val="3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1-BCFA-4EB3-8139-E62BA4CEF6D1}"/>
              </c:ext>
            </c:extLst>
          </c:dPt>
          <c:dPt>
            <c:idx val="33"/>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3-BCFA-4EB3-8139-E62BA4CEF6D1}"/>
              </c:ext>
            </c:extLst>
          </c:dPt>
          <c:dPt>
            <c:idx val="34"/>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5-BCFA-4EB3-8139-E62BA4CEF6D1}"/>
              </c:ext>
            </c:extLst>
          </c:dPt>
          <c:dPt>
            <c:idx val="35"/>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47-BCFA-4EB3-8139-E62BA4CEF6D1}"/>
              </c:ext>
            </c:extLst>
          </c:dPt>
          <c:dPt>
            <c:idx val="3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9-BCFA-4EB3-8139-E62BA4CEF6D1}"/>
              </c:ext>
            </c:extLst>
          </c:dPt>
          <c:dPt>
            <c:idx val="3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B-BCFA-4EB3-8139-E62BA4CEF6D1}"/>
              </c:ext>
            </c:extLst>
          </c:dPt>
          <c:dPt>
            <c:idx val="38"/>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D-BCFA-4EB3-8139-E62BA4CEF6D1}"/>
              </c:ext>
            </c:extLst>
          </c:dPt>
          <c:dPt>
            <c:idx val="39"/>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4F-BCFA-4EB3-8139-E62BA4CEF6D1}"/>
              </c:ext>
            </c:extLst>
          </c:dPt>
          <c:dPt>
            <c:idx val="40"/>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1-BCFA-4EB3-8139-E62BA4CEF6D1}"/>
              </c:ext>
            </c:extLst>
          </c:dPt>
          <c:dPt>
            <c:idx val="4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3-BCFA-4EB3-8139-E62BA4CEF6D1}"/>
              </c:ext>
            </c:extLst>
          </c:dPt>
          <c:dPt>
            <c:idx val="42"/>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5-BCFA-4EB3-8139-E62BA4CEF6D1}"/>
              </c:ext>
            </c:extLst>
          </c:dPt>
          <c:dPt>
            <c:idx val="43"/>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7-BCFA-4EB3-8139-E62BA4CEF6D1}"/>
              </c:ext>
            </c:extLst>
          </c:dPt>
          <c:dPt>
            <c:idx val="44"/>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9-BCFA-4EB3-8139-E62BA4CEF6D1}"/>
              </c:ext>
            </c:extLst>
          </c:dPt>
          <c:dPt>
            <c:idx val="45"/>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B-BCFA-4EB3-8139-E62BA4CEF6D1}"/>
              </c:ext>
            </c:extLst>
          </c:dPt>
          <c:dPt>
            <c:idx val="4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D-BCFA-4EB3-8139-E62BA4CEF6D1}"/>
              </c:ext>
            </c:extLst>
          </c:dPt>
          <c:dPt>
            <c:idx val="47"/>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5F-BCFA-4EB3-8139-E62BA4CEF6D1}"/>
              </c:ext>
            </c:extLst>
          </c:dPt>
          <c:cat>
            <c:strRef>
              <c:f>[3]Eldsneyti!$D$8:$D$58</c:f>
              <c:strCache>
                <c:ptCount val="51"/>
                <c:pt idx="0">
                  <c:v>Jan '19</c:v>
                </c:pt>
                <c:pt idx="1">
                  <c:v>Feb '19</c:v>
                </c:pt>
                <c:pt idx="2">
                  <c:v>Mar '19</c:v>
                </c:pt>
                <c:pt idx="3">
                  <c:v>Apr '19</c:v>
                </c:pt>
                <c:pt idx="4">
                  <c:v>Maí '19</c:v>
                </c:pt>
                <c:pt idx="5">
                  <c:v>Jún '19</c:v>
                </c:pt>
                <c:pt idx="6">
                  <c:v>Júl '19</c:v>
                </c:pt>
                <c:pt idx="7">
                  <c:v>Ágú '19</c:v>
                </c:pt>
                <c:pt idx="8">
                  <c:v>Sep '19</c:v>
                </c:pt>
                <c:pt idx="9">
                  <c:v>Okt '19</c:v>
                </c:pt>
                <c:pt idx="10">
                  <c:v>Nóv '19</c:v>
                </c:pt>
                <c:pt idx="11">
                  <c:v>Des '19</c:v>
                </c:pt>
                <c:pt idx="12">
                  <c:v>SAM '</c:v>
                </c:pt>
                <c:pt idx="13">
                  <c:v>Jan '20</c:v>
                </c:pt>
                <c:pt idx="14">
                  <c:v>Feb '20</c:v>
                </c:pt>
                <c:pt idx="15">
                  <c:v>Mar '20</c:v>
                </c:pt>
                <c:pt idx="16">
                  <c:v>Apr '20</c:v>
                </c:pt>
                <c:pt idx="17">
                  <c:v>Maí '20</c:v>
                </c:pt>
                <c:pt idx="18">
                  <c:v>Jún '20</c:v>
                </c:pt>
                <c:pt idx="19">
                  <c:v>Júl '20</c:v>
                </c:pt>
                <c:pt idx="20">
                  <c:v>Ágú '20</c:v>
                </c:pt>
                <c:pt idx="21">
                  <c:v>Sep '20</c:v>
                </c:pt>
                <c:pt idx="22">
                  <c:v>Okt '20</c:v>
                </c:pt>
                <c:pt idx="23">
                  <c:v>Nóv '20</c:v>
                </c:pt>
                <c:pt idx="24">
                  <c:v>Des '20</c:v>
                </c:pt>
                <c:pt idx="25">
                  <c:v>SAM '</c:v>
                </c:pt>
                <c:pt idx="26">
                  <c:v>Jan '21</c:v>
                </c:pt>
                <c:pt idx="27">
                  <c:v>Feb '21</c:v>
                </c:pt>
                <c:pt idx="28">
                  <c:v>Mar '21</c:v>
                </c:pt>
                <c:pt idx="29">
                  <c:v>Apr '21</c:v>
                </c:pt>
                <c:pt idx="30">
                  <c:v>Maí '21</c:v>
                </c:pt>
                <c:pt idx="31">
                  <c:v>Jún '21</c:v>
                </c:pt>
                <c:pt idx="32">
                  <c:v>Júl '21</c:v>
                </c:pt>
                <c:pt idx="33">
                  <c:v>Ágú '21</c:v>
                </c:pt>
                <c:pt idx="34">
                  <c:v>Sep '21</c:v>
                </c:pt>
                <c:pt idx="35">
                  <c:v>Okt '21</c:v>
                </c:pt>
                <c:pt idx="36">
                  <c:v>Nóv '21</c:v>
                </c:pt>
                <c:pt idx="37">
                  <c:v>Des '21</c:v>
                </c:pt>
                <c:pt idx="38">
                  <c:v>SAM '</c:v>
                </c:pt>
                <c:pt idx="39">
                  <c:v>Jan '22</c:v>
                </c:pt>
                <c:pt idx="40">
                  <c:v>Feb '22</c:v>
                </c:pt>
                <c:pt idx="41">
                  <c:v>Mar '22</c:v>
                </c:pt>
                <c:pt idx="42">
                  <c:v>Apr '22</c:v>
                </c:pt>
                <c:pt idx="43">
                  <c:v>Maí '22</c:v>
                </c:pt>
                <c:pt idx="44">
                  <c:v>Jún '22</c:v>
                </c:pt>
                <c:pt idx="45">
                  <c:v>Júl '22</c:v>
                </c:pt>
                <c:pt idx="46">
                  <c:v>Ágú '22</c:v>
                </c:pt>
                <c:pt idx="47">
                  <c:v>Sep '22</c:v>
                </c:pt>
                <c:pt idx="48">
                  <c:v>Okt '22</c:v>
                </c:pt>
                <c:pt idx="49">
                  <c:v>Nóv '22</c:v>
                </c:pt>
                <c:pt idx="50">
                  <c:v>Des '22</c:v>
                </c:pt>
              </c:strCache>
            </c:strRef>
          </c:cat>
          <c:val>
            <c:numRef>
              <c:f>[3]Eldsneyti!$G$8:$G$58</c:f>
              <c:numCache>
                <c:formatCode>General</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60-BCFA-4EB3-8139-E62BA4CEF6D1}"/>
            </c:ext>
          </c:extLst>
        </c:ser>
        <c:dLbls>
          <c:showLegendKey val="0"/>
          <c:showVal val="0"/>
          <c:showCatName val="0"/>
          <c:showSerName val="0"/>
          <c:showPercent val="0"/>
          <c:showBubbleSize val="0"/>
        </c:dLbls>
        <c:gapWidth val="30"/>
        <c:axId val="183152640"/>
        <c:axId val="183154176"/>
      </c:barChart>
      <c:catAx>
        <c:axId val="183152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is-IS"/>
          </a:p>
        </c:txPr>
        <c:crossAx val="183154176"/>
        <c:crosses val="autoZero"/>
        <c:auto val="1"/>
        <c:lblAlgn val="ctr"/>
        <c:lblOffset val="100"/>
        <c:tickLblSkip val="2"/>
        <c:tickMarkSkip val="1"/>
        <c:noMultiLvlLbl val="0"/>
      </c:catAx>
      <c:valAx>
        <c:axId val="183154176"/>
        <c:scaling>
          <c:orientation val="minMax"/>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is-IS" sz="1100"/>
                  <a:t>Lítrar </a:t>
                </a:r>
              </a:p>
            </c:rich>
          </c:tx>
          <c:layout>
            <c:manualLayout>
              <c:xMode val="edge"/>
              <c:yMode val="edge"/>
              <c:x val="4.9278190508672284E-2"/>
              <c:y val="0.436056907106086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is-IS"/>
          </a:p>
        </c:txPr>
        <c:crossAx val="183152640"/>
        <c:crosses val="autoZero"/>
        <c:crossBetween val="between"/>
      </c:valAx>
      <c:spPr>
        <a:solidFill>
          <a:srgbClr val="FEDA98"/>
        </a:solidFill>
        <a:ln w="12700">
          <a:solidFill>
            <a:srgbClr val="808080"/>
          </a:solidFill>
          <a:prstDash val="solid"/>
        </a:ln>
      </c:spPr>
    </c:plotArea>
    <c:plotVisOnly val="0"/>
    <c:dispBlanksAs val="gap"/>
    <c:showDLblsOverMax val="0"/>
  </c:chart>
  <c:spPr>
    <a:solidFill>
      <a:srgbClr val="FCA304"/>
    </a:solidFill>
    <a:ln w="19050">
      <a:solidFill>
        <a:schemeClr val="tx1">
          <a:lumMod val="65000"/>
          <a:lumOff val="35000"/>
        </a:schemeClr>
      </a:solidFill>
    </a:ln>
  </c:spPr>
  <c:txPr>
    <a:bodyPr/>
    <a:lstStyle/>
    <a:p>
      <a:pPr>
        <a:defRPr sz="950" b="0" i="0" u="none" strike="noStrike" baseline="0">
          <a:solidFill>
            <a:srgbClr val="000000"/>
          </a:solidFill>
          <a:latin typeface="Arial"/>
          <a:ea typeface="Arial"/>
          <a:cs typeface="Arial"/>
        </a:defRPr>
      </a:pPr>
      <a:endParaRPr lang="is-IS"/>
    </a:p>
  </c:txPr>
  <c:printSettings>
    <c:headerFooter alignWithMargins="0"/>
    <c:pageMargins b="1" l="0.75000000000000022" r="0.75000000000000022" t="1" header="0.5" footer="0.5"/>
    <c:pageSetup paperSize="9" orientation="landscape" horizontalDpi="300"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333375</xdr:colOff>
      <xdr:row>33</xdr:row>
      <xdr:rowOff>133350</xdr:rowOff>
    </xdr:from>
    <xdr:to>
      <xdr:col>25</xdr:col>
      <xdr:colOff>304800</xdr:colOff>
      <xdr:row>71</xdr:row>
      <xdr:rowOff>142876</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352425</xdr:colOff>
      <xdr:row>1</xdr:row>
      <xdr:rowOff>19050</xdr:rowOff>
    </xdr:from>
    <xdr:to>
      <xdr:col>25</xdr:col>
      <xdr:colOff>295275</xdr:colOff>
      <xdr:row>32</xdr:row>
      <xdr:rowOff>104775</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19050</xdr:colOff>
      <xdr:row>1</xdr:row>
      <xdr:rowOff>171450</xdr:rowOff>
    </xdr:from>
    <xdr:to>
      <xdr:col>2</xdr:col>
      <xdr:colOff>885825</xdr:colOff>
      <xdr:row>6</xdr:row>
      <xdr:rowOff>447676</xdr:rowOff>
    </xdr:to>
    <xdr:pic>
      <xdr:nvPicPr>
        <xdr:cNvPr id="4" name="Picture 3" descr="S:\VAKINN\Merki fyrir þátttakendur\Merki VAKANS\VAKINN_Quality_Logo_A_300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275" y="371475"/>
          <a:ext cx="1428750" cy="134302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314326</xdr:colOff>
      <xdr:row>33</xdr:row>
      <xdr:rowOff>28576</xdr:rowOff>
    </xdr:from>
    <xdr:to>
      <xdr:col>25</xdr:col>
      <xdr:colOff>561976</xdr:colOff>
      <xdr:row>71</xdr:row>
      <xdr:rowOff>142876</xdr:rowOff>
    </xdr:to>
    <xdr:graphicFrame macro="">
      <xdr:nvGraphicFramePr>
        <xdr:cNvPr id="2" name="Chart 2">
          <a:extLst>
            <a:ext uri="{FF2B5EF4-FFF2-40B4-BE49-F238E27FC236}">
              <a16:creationId xmlns:a16="http://schemas.microsoft.com/office/drawing/2014/main" id="{A8D9E531-B6F7-45BF-8468-EB7C962B8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323850</xdr:colOff>
      <xdr:row>1</xdr:row>
      <xdr:rowOff>9524</xdr:rowOff>
    </xdr:from>
    <xdr:to>
      <xdr:col>25</xdr:col>
      <xdr:colOff>571500</xdr:colOff>
      <xdr:row>32</xdr:row>
      <xdr:rowOff>114300</xdr:rowOff>
    </xdr:to>
    <xdr:graphicFrame macro="">
      <xdr:nvGraphicFramePr>
        <xdr:cNvPr id="3" name="Chart 3">
          <a:extLst>
            <a:ext uri="{FF2B5EF4-FFF2-40B4-BE49-F238E27FC236}">
              <a16:creationId xmlns:a16="http://schemas.microsoft.com/office/drawing/2014/main" id="{357752DA-B30A-4AC6-9E65-730DEBA71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95250</xdr:colOff>
      <xdr:row>1</xdr:row>
      <xdr:rowOff>142875</xdr:rowOff>
    </xdr:from>
    <xdr:to>
      <xdr:col>2</xdr:col>
      <xdr:colOff>847725</xdr:colOff>
      <xdr:row>6</xdr:row>
      <xdr:rowOff>438150</xdr:rowOff>
    </xdr:to>
    <xdr:pic>
      <xdr:nvPicPr>
        <xdr:cNvPr id="4" name="Picture 3" descr="S:\VAKINN\Merki fyrir þátttakendur\Merki VAKANS\VAKINN_Quality_Logo_A_300p.png">
          <a:extLst>
            <a:ext uri="{FF2B5EF4-FFF2-40B4-BE49-F238E27FC236}">
              <a16:creationId xmlns:a16="http://schemas.microsoft.com/office/drawing/2014/main" id="{D489EA42-AEE4-4088-9F0F-4CD38BD9E98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225" y="342900"/>
          <a:ext cx="1295400" cy="1362075"/>
        </a:xfrm>
        <a:prstGeom prst="rect">
          <a:avLst/>
        </a:prstGeom>
        <a:noFill/>
        <a:ln>
          <a:noFill/>
        </a:ln>
      </xdr:spPr>
    </xdr:pic>
    <xdr:clientData/>
  </xdr:twoCellAnchor>
</xdr:wsDr>
</file>

<file path=xl/drawings/drawing11.xml><?xml version="1.0" encoding="utf-8"?>
<c:userShapes xmlns:c="http://schemas.openxmlformats.org/drawingml/2006/chart">
  <cdr:relSizeAnchor xmlns:cdr="http://schemas.openxmlformats.org/drawingml/2006/chartDrawing">
    <cdr:from>
      <cdr:x>0.00495</cdr:x>
      <cdr:y>0.00697</cdr:y>
    </cdr:from>
    <cdr:to>
      <cdr:x>0.06438</cdr:x>
      <cdr:y>0.10109</cdr:y>
    </cdr:to>
    <cdr:pic>
      <cdr:nvPicPr>
        <cdr:cNvPr id="4" name="Picture 3" descr="S:\VAKINN\Merki fyrir þátttakendur\Merki VAKANS\VAKINN_Quality_Logo_A_300p.png">
          <a:extLst xmlns:a="http://schemas.openxmlformats.org/drawingml/2006/main">
            <a:ext uri="{FF2B5EF4-FFF2-40B4-BE49-F238E27FC236}">
              <a16:creationId xmlns:a16="http://schemas.microsoft.com/office/drawing/2014/main" id="{F909239C-28EC-405C-BCDB-4E7437BB795A}"/>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609600" cy="68580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2.xml><?xml version="1.0" encoding="utf-8"?>
<c:userShapes xmlns:c="http://schemas.openxmlformats.org/drawingml/2006/chart">
  <cdr:relSizeAnchor xmlns:cdr="http://schemas.openxmlformats.org/drawingml/2006/chartDrawing">
    <cdr:from>
      <cdr:x>0.00502</cdr:x>
      <cdr:y>0.00824</cdr:y>
    </cdr:from>
    <cdr:to>
      <cdr:x>0.06529</cdr:x>
      <cdr:y>0.11953</cdr:y>
    </cdr:to>
    <cdr:pic>
      <cdr:nvPicPr>
        <cdr:cNvPr id="3" name="Picture 2" descr="S:\VAKINN\Merki fyrir þátttakendur\Merki VAKANS\VAKINN_Quality_Logo_A_300p.png">
          <a:extLst xmlns:a="http://schemas.openxmlformats.org/drawingml/2006/main">
            <a:ext uri="{FF2B5EF4-FFF2-40B4-BE49-F238E27FC236}">
              <a16:creationId xmlns:a16="http://schemas.microsoft.com/office/drawing/2014/main" id="{EAAB2B55-A273-41BF-A2E7-02343205C3E4}"/>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609600" cy="68580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2.xml><?xml version="1.0" encoding="utf-8"?>
<c:userShapes xmlns:c="http://schemas.openxmlformats.org/drawingml/2006/chart">
  <cdr:relSizeAnchor xmlns:cdr="http://schemas.openxmlformats.org/drawingml/2006/chartDrawing">
    <cdr:from>
      <cdr:x>0.00817</cdr:x>
      <cdr:y>0.00578</cdr:y>
    </cdr:from>
    <cdr:to>
      <cdr:x>0.0676</cdr:x>
      <cdr:y>0.0999</cdr:y>
    </cdr:to>
    <cdr:pic>
      <cdr:nvPicPr>
        <cdr:cNvPr id="4" name="Picture 3" descr="S:\VAKINN\Merki fyrir þátttakendur\Merki VAKANS\VAKINN_Quality_Logo_A_300p.png">
          <a:extLst xmlns:a="http://schemas.openxmlformats.org/drawingml/2006/main">
            <a:ext uri="{FF2B5EF4-FFF2-40B4-BE49-F238E27FC236}">
              <a16:creationId xmlns:a16="http://schemas.microsoft.com/office/drawing/2014/main" id="{A682BA97-EA2E-4623-B4FD-24A627B96EF5}"/>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5725" y="42902"/>
          <a:ext cx="623184" cy="698351"/>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3.xml><?xml version="1.0" encoding="utf-8"?>
<c:userShapes xmlns:c="http://schemas.openxmlformats.org/drawingml/2006/chart">
  <cdr:relSizeAnchor xmlns:cdr="http://schemas.openxmlformats.org/drawingml/2006/chartDrawing">
    <cdr:from>
      <cdr:x>0.02637</cdr:x>
      <cdr:y>0.03284</cdr:y>
    </cdr:from>
    <cdr:to>
      <cdr:x>0.08663</cdr:x>
      <cdr:y>0.1403</cdr:y>
    </cdr:to>
    <cdr:pic>
      <cdr:nvPicPr>
        <cdr:cNvPr id="5" name="Picture 4" descr="S:\VAKINN\Merki fyrir þátttakendur\Merki VAKANS\VAKINN_Quality_Logo_A_300p.png">
          <a:extLst xmlns:a="http://schemas.openxmlformats.org/drawingml/2006/main">
            <a:ext uri="{FF2B5EF4-FFF2-40B4-BE49-F238E27FC236}">
              <a16:creationId xmlns:a16="http://schemas.microsoft.com/office/drawing/2014/main" id="{B35F87E1-7DA5-49C9-85EB-BF3E7F5BAD35}"/>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66700" y="209550"/>
          <a:ext cx="609600" cy="68580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4.xml><?xml version="1.0" encoding="utf-8"?>
<xdr:wsDr xmlns:xdr="http://schemas.openxmlformats.org/drawingml/2006/spreadsheetDrawing" xmlns:a="http://schemas.openxmlformats.org/drawingml/2006/main">
  <xdr:twoCellAnchor>
    <xdr:from>
      <xdr:col>8</xdr:col>
      <xdr:colOff>400050</xdr:colOff>
      <xdr:row>33</xdr:row>
      <xdr:rowOff>142875</xdr:rowOff>
    </xdr:from>
    <xdr:to>
      <xdr:col>25</xdr:col>
      <xdr:colOff>523875</xdr:colOff>
      <xdr:row>72</xdr:row>
      <xdr:rowOff>57150</xdr:rowOff>
    </xdr:to>
    <xdr:graphicFrame macro="">
      <xdr:nvGraphicFramePr>
        <xdr:cNvPr id="2" name="Chart 2">
          <a:extLst>
            <a:ext uri="{FF2B5EF4-FFF2-40B4-BE49-F238E27FC236}">
              <a16:creationId xmlns:a16="http://schemas.microsoft.com/office/drawing/2014/main" id="{2A65EC0E-BF71-4F22-8EF2-09C4AD3CF9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380999</xdr:colOff>
      <xdr:row>1</xdr:row>
      <xdr:rowOff>9525</xdr:rowOff>
    </xdr:from>
    <xdr:to>
      <xdr:col>25</xdr:col>
      <xdr:colOff>523874</xdr:colOff>
      <xdr:row>33</xdr:row>
      <xdr:rowOff>76200</xdr:rowOff>
    </xdr:to>
    <xdr:graphicFrame macro="">
      <xdr:nvGraphicFramePr>
        <xdr:cNvPr id="3" name="Chart 3">
          <a:extLst>
            <a:ext uri="{FF2B5EF4-FFF2-40B4-BE49-F238E27FC236}">
              <a16:creationId xmlns:a16="http://schemas.microsoft.com/office/drawing/2014/main" id="{26D86D9E-33F1-4ED1-8BFC-A500B3DDD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76200</xdr:colOff>
      <xdr:row>1</xdr:row>
      <xdr:rowOff>114300</xdr:rowOff>
    </xdr:from>
    <xdr:to>
      <xdr:col>2</xdr:col>
      <xdr:colOff>790575</xdr:colOff>
      <xdr:row>6</xdr:row>
      <xdr:rowOff>447675</xdr:rowOff>
    </xdr:to>
    <xdr:pic>
      <xdr:nvPicPr>
        <xdr:cNvPr id="4" name="Picture 3" descr="S:\VAKINN\Merki fyrir þátttakendur\Merki VAKANS\VAKINN_Quality_Logo_A_300p.png">
          <a:extLst>
            <a:ext uri="{FF2B5EF4-FFF2-40B4-BE49-F238E27FC236}">
              <a16:creationId xmlns:a16="http://schemas.microsoft.com/office/drawing/2014/main" id="{F8F64071-7A65-4016-A60E-37A1AEDC24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375" y="314325"/>
          <a:ext cx="1371600" cy="1409700"/>
        </a:xfrm>
        <a:prstGeom prst="rect">
          <a:avLst/>
        </a:prstGeom>
        <a:noFill/>
        <a:ln>
          <a:noFill/>
        </a:ln>
      </xdr:spPr>
    </xdr:pic>
    <xdr:clientData/>
  </xdr:twoCellAnchor>
</xdr:wsDr>
</file>

<file path=xl/drawings/drawing5.xml><?xml version="1.0" encoding="utf-8"?>
<c:userShapes xmlns:c="http://schemas.openxmlformats.org/drawingml/2006/chart">
  <cdr:relSizeAnchor xmlns:cdr="http://schemas.openxmlformats.org/drawingml/2006/chartDrawing">
    <cdr:from>
      <cdr:x>0.00477</cdr:x>
      <cdr:y>0.00676</cdr:y>
    </cdr:from>
    <cdr:to>
      <cdr:x>0.07162</cdr:x>
      <cdr:y>0.10416</cdr:y>
    </cdr:to>
    <cdr:pic>
      <cdr:nvPicPr>
        <cdr:cNvPr id="5" name="Picture 4" descr="S:\VAKINN\Merki fyrir þátttakendur\Merki VAKANS\VAKINN_Quality_Logo_A_300p.png">
          <a:extLst xmlns:a="http://schemas.openxmlformats.org/drawingml/2006/main">
            <a:ext uri="{FF2B5EF4-FFF2-40B4-BE49-F238E27FC236}">
              <a16:creationId xmlns:a16="http://schemas.microsoft.com/office/drawing/2014/main" id="{6D815D49-2314-48C4-8464-ED7202ED21BB}"/>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711200" cy="731999"/>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6.xml><?xml version="1.0" encoding="utf-8"?>
<c:userShapes xmlns:c="http://schemas.openxmlformats.org/drawingml/2006/chart">
  <cdr:relSizeAnchor xmlns:cdr="http://schemas.openxmlformats.org/drawingml/2006/chartDrawing">
    <cdr:from>
      <cdr:x>0.00502</cdr:x>
      <cdr:y>0.00798</cdr:y>
    </cdr:from>
    <cdr:to>
      <cdr:x>0.07533</cdr:x>
      <cdr:y>0.11577</cdr:y>
    </cdr:to>
    <cdr:pic>
      <cdr:nvPicPr>
        <cdr:cNvPr id="3" name="Picture 2" descr="S:\VAKINN\Merki fyrir þátttakendur\Merki VAKANS\VAKINN_Quality_Logo_A_300p.png">
          <a:extLst xmlns:a="http://schemas.openxmlformats.org/drawingml/2006/main">
            <a:ext uri="{FF2B5EF4-FFF2-40B4-BE49-F238E27FC236}">
              <a16:creationId xmlns:a16="http://schemas.microsoft.com/office/drawing/2014/main" id="{6EA6D1FE-2491-42EB-93C8-A0E4ABA4ECC2}"/>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4222"/>
          <a:ext cx="711200" cy="731999"/>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7.xml><?xml version="1.0" encoding="utf-8"?>
<xdr:wsDr xmlns:xdr="http://schemas.openxmlformats.org/drawingml/2006/spreadsheetDrawing" xmlns:a="http://schemas.openxmlformats.org/drawingml/2006/main">
  <xdr:twoCellAnchor>
    <xdr:from>
      <xdr:col>8</xdr:col>
      <xdr:colOff>314325</xdr:colOff>
      <xdr:row>33</xdr:row>
      <xdr:rowOff>114300</xdr:rowOff>
    </xdr:from>
    <xdr:to>
      <xdr:col>25</xdr:col>
      <xdr:colOff>438150</xdr:colOff>
      <xdr:row>72</xdr:row>
      <xdr:rowOff>28575</xdr:rowOff>
    </xdr:to>
    <xdr:graphicFrame macro="">
      <xdr:nvGraphicFramePr>
        <xdr:cNvPr id="2" name="Chart 2">
          <a:extLst>
            <a:ext uri="{FF2B5EF4-FFF2-40B4-BE49-F238E27FC236}">
              <a16:creationId xmlns:a16="http://schemas.microsoft.com/office/drawing/2014/main" id="{A5891921-B774-4C5B-97EC-3731269D8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1</xdr:row>
      <xdr:rowOff>28574</xdr:rowOff>
    </xdr:from>
    <xdr:to>
      <xdr:col>25</xdr:col>
      <xdr:colOff>409575</xdr:colOff>
      <xdr:row>31</xdr:row>
      <xdr:rowOff>142874</xdr:rowOff>
    </xdr:to>
    <xdr:graphicFrame macro="">
      <xdr:nvGraphicFramePr>
        <xdr:cNvPr id="3" name="Chart 3">
          <a:extLst>
            <a:ext uri="{FF2B5EF4-FFF2-40B4-BE49-F238E27FC236}">
              <a16:creationId xmlns:a16="http://schemas.microsoft.com/office/drawing/2014/main" id="{E428EBC9-41E7-48F4-ACC6-4400DF6E28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28575</xdr:colOff>
      <xdr:row>1</xdr:row>
      <xdr:rowOff>114300</xdr:rowOff>
    </xdr:from>
    <xdr:to>
      <xdr:col>2</xdr:col>
      <xdr:colOff>838200</xdr:colOff>
      <xdr:row>6</xdr:row>
      <xdr:rowOff>466726</xdr:rowOff>
    </xdr:to>
    <xdr:pic>
      <xdr:nvPicPr>
        <xdr:cNvPr id="4" name="Picture 3" descr="S:\VAKINN\Merki fyrir þátttakendur\Merki VAKANS\VAKINN_Quality_Logo_A_300p.png">
          <a:extLst>
            <a:ext uri="{FF2B5EF4-FFF2-40B4-BE49-F238E27FC236}">
              <a16:creationId xmlns:a16="http://schemas.microsoft.com/office/drawing/2014/main" id="{3D58902A-3723-417B-B0A7-AEEB8039A51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9575" y="314325"/>
          <a:ext cx="1466850" cy="1419226"/>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0.00495</cdr:x>
      <cdr:y>0.00697</cdr:y>
    </cdr:from>
    <cdr:to>
      <cdr:x>0.06438</cdr:x>
      <cdr:y>0.10109</cdr:y>
    </cdr:to>
    <cdr:pic>
      <cdr:nvPicPr>
        <cdr:cNvPr id="4" name="Picture 3" descr="S:\VAKINN\Merki fyrir þátttakendur\Merki VAKANS\VAKINN_Quality_Logo_A_300p.png">
          <a:extLst xmlns:a="http://schemas.openxmlformats.org/drawingml/2006/main">
            <a:ext uri="{FF2B5EF4-FFF2-40B4-BE49-F238E27FC236}">
              <a16:creationId xmlns:a16="http://schemas.microsoft.com/office/drawing/2014/main" id="{05E93702-163B-4B83-842D-8C33FEE06FD9}"/>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609600" cy="68580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9.xml><?xml version="1.0" encoding="utf-8"?>
<c:userShapes xmlns:c="http://schemas.openxmlformats.org/drawingml/2006/chart">
  <cdr:relSizeAnchor xmlns:cdr="http://schemas.openxmlformats.org/drawingml/2006/chartDrawing">
    <cdr:from>
      <cdr:x>0.00502</cdr:x>
      <cdr:y>0.00824</cdr:y>
    </cdr:from>
    <cdr:to>
      <cdr:x>0.06529</cdr:x>
      <cdr:y>0.11953</cdr:y>
    </cdr:to>
    <cdr:pic>
      <cdr:nvPicPr>
        <cdr:cNvPr id="3" name="Picture 2" descr="S:\VAKINN\Merki fyrir þátttakendur\Merki VAKANS\VAKINN_Quality_Logo_A_300p.png">
          <a:extLst xmlns:a="http://schemas.openxmlformats.org/drawingml/2006/main">
            <a:ext uri="{FF2B5EF4-FFF2-40B4-BE49-F238E27FC236}">
              <a16:creationId xmlns:a16="http://schemas.microsoft.com/office/drawing/2014/main" id="{B046DB4E-3FE1-47BF-8C0B-735F1E5DB133}"/>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609600" cy="68580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AKINN\Hj&#225;lparg&#246;gn\V&#246;ktunarbl&#246;&#240;\V&#246;ktunarbla&#240;%20rafmagn%20-%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AKINN\Hj&#225;lparg&#246;gn\V&#246;ktunarbl&#246;&#240;\V&#246;ktunarbla&#240;%20sorp%20-%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AKINN\Hj&#225;lparg&#246;gn\V&#246;ktunarbl&#246;&#240;\V&#246;ktunarbla&#240;%20eldsneytisnotkun%20&#246;kut&#230;kja%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fmagn"/>
      <sheetName val="Sheet2"/>
      <sheetName val="Sheet3"/>
    </sheetNames>
    <sheetDataSet>
      <sheetData sheetId="0">
        <row r="8">
          <cell r="D8" t="str">
            <v>Jan '19</v>
          </cell>
          <cell r="F8"/>
          <cell r="G8" t="str">
            <v/>
          </cell>
        </row>
        <row r="9">
          <cell r="D9" t="str">
            <v>Feb '19</v>
          </cell>
          <cell r="F9"/>
          <cell r="G9" t="str">
            <v/>
          </cell>
        </row>
        <row r="10">
          <cell r="D10" t="str">
            <v>Mar '19</v>
          </cell>
          <cell r="F10"/>
          <cell r="G10" t="str">
            <v/>
          </cell>
        </row>
        <row r="11">
          <cell r="D11" t="str">
            <v>Apr '19</v>
          </cell>
          <cell r="F11"/>
          <cell r="G11" t="str">
            <v/>
          </cell>
        </row>
        <row r="12">
          <cell r="D12" t="str">
            <v>Maí '19</v>
          </cell>
          <cell r="F12" t="str">
            <v xml:space="preserve"> </v>
          </cell>
          <cell r="G12" t="str">
            <v/>
          </cell>
        </row>
        <row r="13">
          <cell r="D13" t="str">
            <v>Jún '19</v>
          </cell>
          <cell r="F13"/>
          <cell r="G13" t="str">
            <v/>
          </cell>
        </row>
        <row r="14">
          <cell r="D14" t="str">
            <v>Júl '19</v>
          </cell>
          <cell r="F14" t="str">
            <v xml:space="preserve"> </v>
          </cell>
          <cell r="G14" t="str">
            <v/>
          </cell>
        </row>
        <row r="15">
          <cell r="D15" t="str">
            <v>Ágú '19</v>
          </cell>
          <cell r="F15"/>
          <cell r="G15" t="str">
            <v/>
          </cell>
        </row>
        <row r="16">
          <cell r="D16" t="str">
            <v>Sep '19</v>
          </cell>
          <cell r="F16"/>
          <cell r="G16" t="str">
            <v/>
          </cell>
        </row>
        <row r="17">
          <cell r="D17" t="str">
            <v>Okt '19</v>
          </cell>
          <cell r="F17"/>
          <cell r="G17" t="str">
            <v/>
          </cell>
        </row>
        <row r="18">
          <cell r="D18" t="str">
            <v>Nóv '19</v>
          </cell>
          <cell r="F18"/>
          <cell r="G18" t="str">
            <v/>
          </cell>
        </row>
        <row r="19">
          <cell r="D19" t="str">
            <v>Des '19</v>
          </cell>
          <cell r="F19"/>
          <cell r="G19" t="str">
            <v/>
          </cell>
        </row>
        <row r="20">
          <cell r="D20" t="str">
            <v>SAM '</v>
          </cell>
          <cell r="F20">
            <v>0</v>
          </cell>
          <cell r="G20" t="str">
            <v/>
          </cell>
        </row>
        <row r="21">
          <cell r="D21" t="str">
            <v>Jan '20</v>
          </cell>
          <cell r="F21"/>
          <cell r="G21" t="str">
            <v/>
          </cell>
        </row>
        <row r="22">
          <cell r="D22" t="str">
            <v>Feb '20</v>
          </cell>
          <cell r="F22"/>
          <cell r="G22" t="str">
            <v/>
          </cell>
        </row>
        <row r="23">
          <cell r="D23" t="str">
            <v>Mar '20</v>
          </cell>
          <cell r="F23"/>
          <cell r="G23" t="str">
            <v/>
          </cell>
        </row>
        <row r="24">
          <cell r="D24" t="str">
            <v>Apr '20</v>
          </cell>
          <cell r="F24"/>
          <cell r="G24" t="str">
            <v/>
          </cell>
        </row>
        <row r="25">
          <cell r="D25" t="str">
            <v>Maí '20</v>
          </cell>
          <cell r="F25"/>
          <cell r="G25" t="str">
            <v/>
          </cell>
        </row>
        <row r="26">
          <cell r="D26" t="str">
            <v>Jún '20</v>
          </cell>
          <cell r="F26"/>
          <cell r="G26" t="str">
            <v/>
          </cell>
        </row>
        <row r="27">
          <cell r="D27" t="str">
            <v>Júl '20</v>
          </cell>
          <cell r="F27"/>
          <cell r="G27" t="str">
            <v/>
          </cell>
        </row>
        <row r="28">
          <cell r="D28" t="str">
            <v>Ágú '20</v>
          </cell>
          <cell r="F28"/>
          <cell r="G28" t="str">
            <v/>
          </cell>
        </row>
        <row r="29">
          <cell r="D29" t="str">
            <v>Sep '20</v>
          </cell>
          <cell r="F29"/>
          <cell r="G29" t="str">
            <v/>
          </cell>
        </row>
        <row r="30">
          <cell r="D30" t="str">
            <v>Okt '20</v>
          </cell>
          <cell r="F30"/>
          <cell r="G30" t="str">
            <v/>
          </cell>
        </row>
        <row r="31">
          <cell r="D31" t="str">
            <v>Nóv '20</v>
          </cell>
          <cell r="F31"/>
          <cell r="G31" t="str">
            <v/>
          </cell>
        </row>
        <row r="32">
          <cell r="D32" t="str">
            <v>Des '20</v>
          </cell>
          <cell r="F32"/>
          <cell r="G32" t="str">
            <v/>
          </cell>
        </row>
        <row r="33">
          <cell r="D33" t="str">
            <v>SAM '</v>
          </cell>
          <cell r="F33">
            <v>0</v>
          </cell>
          <cell r="G33" t="str">
            <v/>
          </cell>
        </row>
        <row r="34">
          <cell r="D34" t="str">
            <v>Jan '21</v>
          </cell>
          <cell r="F34"/>
          <cell r="G34" t="str">
            <v/>
          </cell>
        </row>
        <row r="35">
          <cell r="D35" t="str">
            <v>Feb '21</v>
          </cell>
          <cell r="F35"/>
          <cell r="G35" t="str">
            <v/>
          </cell>
        </row>
        <row r="36">
          <cell r="D36" t="str">
            <v>Mar '21</v>
          </cell>
          <cell r="F36"/>
          <cell r="G36" t="str">
            <v/>
          </cell>
        </row>
        <row r="37">
          <cell r="D37" t="str">
            <v>Apr '21</v>
          </cell>
          <cell r="F37"/>
          <cell r="G37" t="str">
            <v/>
          </cell>
        </row>
        <row r="38">
          <cell r="D38" t="str">
            <v>Maí '21</v>
          </cell>
          <cell r="F38"/>
          <cell r="G38" t="str">
            <v/>
          </cell>
        </row>
        <row r="39">
          <cell r="D39" t="str">
            <v>Jún '21</v>
          </cell>
          <cell r="F39"/>
          <cell r="G39" t="str">
            <v/>
          </cell>
        </row>
        <row r="40">
          <cell r="D40" t="str">
            <v>Júl '21</v>
          </cell>
          <cell r="F40"/>
          <cell r="G40" t="str">
            <v/>
          </cell>
        </row>
        <row r="41">
          <cell r="D41" t="str">
            <v>Ágú '21</v>
          </cell>
          <cell r="F41"/>
          <cell r="G41" t="str">
            <v/>
          </cell>
        </row>
        <row r="42">
          <cell r="D42" t="str">
            <v>Sep '21</v>
          </cell>
          <cell r="F42"/>
          <cell r="G42" t="str">
            <v/>
          </cell>
        </row>
        <row r="43">
          <cell r="D43" t="str">
            <v>Okt '21</v>
          </cell>
          <cell r="F43"/>
          <cell r="G43" t="str">
            <v/>
          </cell>
        </row>
        <row r="44">
          <cell r="D44" t="str">
            <v>Nóv '21</v>
          </cell>
          <cell r="F44"/>
          <cell r="G44" t="str">
            <v/>
          </cell>
        </row>
        <row r="45">
          <cell r="D45" t="str">
            <v>Des '21</v>
          </cell>
          <cell r="F45"/>
          <cell r="G45" t="str">
            <v/>
          </cell>
        </row>
        <row r="46">
          <cell r="D46" t="str">
            <v>SAM '</v>
          </cell>
          <cell r="F46">
            <v>0</v>
          </cell>
          <cell r="G46" t="str">
            <v/>
          </cell>
        </row>
        <row r="47">
          <cell r="D47" t="str">
            <v>Jan '22</v>
          </cell>
          <cell r="F47"/>
          <cell r="G47" t="str">
            <v/>
          </cell>
        </row>
        <row r="48">
          <cell r="D48" t="str">
            <v>Feb '22</v>
          </cell>
          <cell r="F48"/>
          <cell r="G48" t="str">
            <v/>
          </cell>
        </row>
        <row r="49">
          <cell r="D49" t="str">
            <v>Mar '22</v>
          </cell>
          <cell r="F49"/>
          <cell r="G49" t="str">
            <v/>
          </cell>
        </row>
        <row r="50">
          <cell r="D50" t="str">
            <v>Apr '22</v>
          </cell>
          <cell r="F50"/>
          <cell r="G50" t="str">
            <v/>
          </cell>
        </row>
        <row r="51">
          <cell r="D51" t="str">
            <v>Maí '22</v>
          </cell>
          <cell r="F51"/>
          <cell r="G51" t="str">
            <v/>
          </cell>
        </row>
        <row r="52">
          <cell r="D52" t="str">
            <v>Jún '22</v>
          </cell>
          <cell r="F52"/>
          <cell r="G52" t="str">
            <v/>
          </cell>
        </row>
        <row r="53">
          <cell r="D53" t="str">
            <v>Júl '22</v>
          </cell>
          <cell r="F53"/>
          <cell r="G53" t="str">
            <v/>
          </cell>
        </row>
        <row r="54">
          <cell r="D54" t="str">
            <v>Ágú '22</v>
          </cell>
          <cell r="F54"/>
          <cell r="G54" t="str">
            <v/>
          </cell>
        </row>
        <row r="55">
          <cell r="D55" t="str">
            <v>Sep '22</v>
          </cell>
          <cell r="F55"/>
          <cell r="G55" t="str">
            <v/>
          </cell>
        </row>
        <row r="56">
          <cell r="D56" t="str">
            <v>Okt '22</v>
          </cell>
          <cell r="F56"/>
          <cell r="G56" t="str">
            <v/>
          </cell>
        </row>
        <row r="57">
          <cell r="D57" t="str">
            <v>Nóv '22</v>
          </cell>
          <cell r="F57"/>
          <cell r="G57" t="str">
            <v/>
          </cell>
        </row>
        <row r="58">
          <cell r="D58" t="str">
            <v>Des '22</v>
          </cell>
          <cell r="F58"/>
          <cell r="G58" t="str">
            <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p"/>
      <sheetName val="Sheet2"/>
      <sheetName val="Sheet3"/>
    </sheetNames>
    <sheetDataSet>
      <sheetData sheetId="0">
        <row r="8">
          <cell r="D8" t="str">
            <v>Jan '19</v>
          </cell>
          <cell r="F8"/>
          <cell r="G8" t="str">
            <v/>
          </cell>
        </row>
        <row r="9">
          <cell r="D9" t="str">
            <v>Feb '19</v>
          </cell>
          <cell r="F9"/>
          <cell r="G9" t="str">
            <v/>
          </cell>
        </row>
        <row r="10">
          <cell r="D10" t="str">
            <v>Mar '19</v>
          </cell>
          <cell r="F10"/>
          <cell r="G10" t="str">
            <v/>
          </cell>
        </row>
        <row r="11">
          <cell r="D11" t="str">
            <v>Apr '19</v>
          </cell>
          <cell r="F11"/>
          <cell r="G11" t="str">
            <v/>
          </cell>
        </row>
        <row r="12">
          <cell r="D12" t="str">
            <v>Maí '19</v>
          </cell>
          <cell r="F12" t="str">
            <v xml:space="preserve"> </v>
          </cell>
          <cell r="G12" t="str">
            <v/>
          </cell>
        </row>
        <row r="13">
          <cell r="D13" t="str">
            <v>Jún '19</v>
          </cell>
          <cell r="F13"/>
          <cell r="G13" t="str">
            <v/>
          </cell>
        </row>
        <row r="14">
          <cell r="D14" t="str">
            <v>Júl '19</v>
          </cell>
          <cell r="F14" t="str">
            <v xml:space="preserve"> </v>
          </cell>
          <cell r="G14" t="str">
            <v/>
          </cell>
        </row>
        <row r="15">
          <cell r="D15" t="str">
            <v>Ágú '19</v>
          </cell>
          <cell r="F15"/>
          <cell r="G15" t="str">
            <v/>
          </cell>
        </row>
        <row r="16">
          <cell r="D16" t="str">
            <v>Sep '19</v>
          </cell>
          <cell r="F16"/>
          <cell r="G16" t="str">
            <v/>
          </cell>
        </row>
        <row r="17">
          <cell r="D17" t="str">
            <v>Okt '19</v>
          </cell>
          <cell r="F17"/>
          <cell r="G17" t="str">
            <v/>
          </cell>
        </row>
        <row r="18">
          <cell r="D18" t="str">
            <v>Nóv '19</v>
          </cell>
          <cell r="F18"/>
          <cell r="G18" t="str">
            <v/>
          </cell>
        </row>
        <row r="19">
          <cell r="D19" t="str">
            <v>Des '19</v>
          </cell>
          <cell r="F19"/>
          <cell r="G19" t="str">
            <v/>
          </cell>
        </row>
        <row r="20">
          <cell r="D20" t="str">
            <v>SAM '</v>
          </cell>
          <cell r="F20">
            <v>0</v>
          </cell>
          <cell r="G20" t="str">
            <v/>
          </cell>
        </row>
        <row r="21">
          <cell r="D21" t="str">
            <v>Jan '20</v>
          </cell>
          <cell r="F21"/>
          <cell r="G21" t="str">
            <v/>
          </cell>
        </row>
        <row r="22">
          <cell r="D22" t="str">
            <v>Feb '20</v>
          </cell>
          <cell r="F22"/>
          <cell r="G22" t="str">
            <v/>
          </cell>
        </row>
        <row r="23">
          <cell r="D23" t="str">
            <v>Mar '20</v>
          </cell>
          <cell r="F23"/>
          <cell r="G23" t="str">
            <v/>
          </cell>
        </row>
        <row r="24">
          <cell r="D24" t="str">
            <v>Apr '20</v>
          </cell>
          <cell r="F24"/>
          <cell r="G24" t="str">
            <v/>
          </cell>
        </row>
        <row r="25">
          <cell r="D25" t="str">
            <v>Maí '20</v>
          </cell>
          <cell r="F25"/>
          <cell r="G25" t="str">
            <v/>
          </cell>
        </row>
        <row r="26">
          <cell r="D26" t="str">
            <v>Jún '20</v>
          </cell>
          <cell r="F26"/>
          <cell r="G26" t="str">
            <v/>
          </cell>
        </row>
        <row r="27">
          <cell r="D27" t="str">
            <v>Júl '20</v>
          </cell>
          <cell r="F27"/>
          <cell r="G27" t="str">
            <v/>
          </cell>
        </row>
        <row r="28">
          <cell r="D28" t="str">
            <v>Ágú '20</v>
          </cell>
          <cell r="F28"/>
          <cell r="G28" t="str">
            <v/>
          </cell>
        </row>
        <row r="29">
          <cell r="D29" t="str">
            <v>Sep '20</v>
          </cell>
          <cell r="F29"/>
          <cell r="G29" t="str">
            <v/>
          </cell>
        </row>
        <row r="30">
          <cell r="D30" t="str">
            <v>Okt '20</v>
          </cell>
          <cell r="F30"/>
          <cell r="G30" t="str">
            <v/>
          </cell>
        </row>
        <row r="31">
          <cell r="D31" t="str">
            <v>Nóv '20</v>
          </cell>
          <cell r="F31"/>
          <cell r="G31" t="str">
            <v/>
          </cell>
        </row>
        <row r="32">
          <cell r="D32" t="str">
            <v>Des '20</v>
          </cell>
          <cell r="F32"/>
          <cell r="G32" t="str">
            <v/>
          </cell>
        </row>
        <row r="33">
          <cell r="D33" t="str">
            <v>SAM '</v>
          </cell>
          <cell r="F33">
            <v>0</v>
          </cell>
          <cell r="G33" t="str">
            <v/>
          </cell>
        </row>
        <row r="34">
          <cell r="D34" t="str">
            <v>Jan '21</v>
          </cell>
          <cell r="F34"/>
          <cell r="G34" t="str">
            <v/>
          </cell>
        </row>
        <row r="35">
          <cell r="D35" t="str">
            <v>Feb '21</v>
          </cell>
          <cell r="F35"/>
          <cell r="G35" t="str">
            <v/>
          </cell>
        </row>
        <row r="36">
          <cell r="D36" t="str">
            <v>Mar '21</v>
          </cell>
          <cell r="F36"/>
          <cell r="G36" t="str">
            <v/>
          </cell>
        </row>
        <row r="37">
          <cell r="D37" t="str">
            <v>Apr '21</v>
          </cell>
          <cell r="F37"/>
          <cell r="G37" t="str">
            <v/>
          </cell>
        </row>
        <row r="38">
          <cell r="D38" t="str">
            <v>Maí '21</v>
          </cell>
          <cell r="F38"/>
          <cell r="G38" t="str">
            <v/>
          </cell>
        </row>
        <row r="39">
          <cell r="D39" t="str">
            <v>Jún '21</v>
          </cell>
          <cell r="F39"/>
          <cell r="G39" t="str">
            <v/>
          </cell>
        </row>
        <row r="40">
          <cell r="D40" t="str">
            <v>Júl '21</v>
          </cell>
          <cell r="F40"/>
          <cell r="G40" t="str">
            <v/>
          </cell>
        </row>
        <row r="41">
          <cell r="D41" t="str">
            <v>Ágú '21</v>
          </cell>
          <cell r="F41"/>
          <cell r="G41" t="str">
            <v/>
          </cell>
        </row>
        <row r="42">
          <cell r="D42" t="str">
            <v>Sep '21</v>
          </cell>
          <cell r="F42"/>
          <cell r="G42" t="str">
            <v/>
          </cell>
        </row>
        <row r="43">
          <cell r="D43" t="str">
            <v>Okt '21</v>
          </cell>
          <cell r="F43"/>
          <cell r="G43" t="str">
            <v/>
          </cell>
        </row>
        <row r="44">
          <cell r="D44" t="str">
            <v>Nóv '21</v>
          </cell>
          <cell r="F44"/>
          <cell r="G44" t="str">
            <v/>
          </cell>
        </row>
        <row r="45">
          <cell r="D45" t="str">
            <v>Des '21</v>
          </cell>
          <cell r="F45"/>
          <cell r="G45" t="str">
            <v/>
          </cell>
        </row>
        <row r="46">
          <cell r="D46" t="str">
            <v>SAM '</v>
          </cell>
          <cell r="F46">
            <v>0</v>
          </cell>
          <cell r="G46" t="str">
            <v/>
          </cell>
        </row>
        <row r="47">
          <cell r="D47" t="str">
            <v>Jan '22</v>
          </cell>
          <cell r="F47"/>
          <cell r="G47" t="str">
            <v/>
          </cell>
        </row>
        <row r="48">
          <cell r="D48" t="str">
            <v>Feb '22</v>
          </cell>
          <cell r="F48"/>
          <cell r="G48" t="str">
            <v/>
          </cell>
        </row>
        <row r="49">
          <cell r="D49" t="str">
            <v>Mar '22</v>
          </cell>
          <cell r="F49"/>
          <cell r="G49" t="str">
            <v/>
          </cell>
        </row>
        <row r="50">
          <cell r="D50" t="str">
            <v>Apr '22</v>
          </cell>
          <cell r="F50"/>
          <cell r="G50" t="str">
            <v/>
          </cell>
        </row>
        <row r="51">
          <cell r="D51" t="str">
            <v>Maí '22</v>
          </cell>
          <cell r="F51"/>
          <cell r="G51" t="str">
            <v/>
          </cell>
        </row>
        <row r="52">
          <cell r="D52" t="str">
            <v>Jún '22</v>
          </cell>
          <cell r="F52"/>
          <cell r="G52" t="str">
            <v/>
          </cell>
        </row>
        <row r="53">
          <cell r="D53" t="str">
            <v>Júl '22</v>
          </cell>
          <cell r="F53"/>
          <cell r="G53" t="str">
            <v/>
          </cell>
        </row>
        <row r="54">
          <cell r="D54" t="str">
            <v>Ágú '22</v>
          </cell>
          <cell r="F54"/>
          <cell r="G54" t="str">
            <v/>
          </cell>
        </row>
        <row r="55">
          <cell r="D55" t="str">
            <v>Sep '22</v>
          </cell>
          <cell r="F55"/>
          <cell r="G55" t="str">
            <v/>
          </cell>
        </row>
        <row r="56">
          <cell r="D56" t="str">
            <v>Okt '22</v>
          </cell>
          <cell r="F56"/>
          <cell r="G56" t="str">
            <v/>
          </cell>
        </row>
        <row r="57">
          <cell r="D57" t="str">
            <v>Nóv '22</v>
          </cell>
          <cell r="F57"/>
          <cell r="G57" t="str">
            <v/>
          </cell>
        </row>
        <row r="58">
          <cell r="D58" t="str">
            <v>Des '22</v>
          </cell>
          <cell r="F58"/>
          <cell r="G58" t="str">
            <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dsneyti"/>
      <sheetName val="Sheet2"/>
      <sheetName val="Sheet3"/>
    </sheetNames>
    <sheetDataSet>
      <sheetData sheetId="0">
        <row r="8">
          <cell r="D8" t="str">
            <v>Jan '19</v>
          </cell>
          <cell r="F8"/>
          <cell r="G8" t="str">
            <v/>
          </cell>
        </row>
        <row r="9">
          <cell r="D9" t="str">
            <v>Feb '19</v>
          </cell>
          <cell r="F9"/>
          <cell r="G9" t="str">
            <v/>
          </cell>
        </row>
        <row r="10">
          <cell r="D10" t="str">
            <v>Mar '19</v>
          </cell>
          <cell r="F10"/>
          <cell r="G10" t="str">
            <v/>
          </cell>
        </row>
        <row r="11">
          <cell r="D11" t="str">
            <v>Apr '19</v>
          </cell>
          <cell r="F11"/>
          <cell r="G11" t="str">
            <v/>
          </cell>
        </row>
        <row r="12">
          <cell r="D12" t="str">
            <v>Maí '19</v>
          </cell>
          <cell r="F12" t="str">
            <v xml:space="preserve"> </v>
          </cell>
          <cell r="G12" t="str">
            <v/>
          </cell>
        </row>
        <row r="13">
          <cell r="D13" t="str">
            <v>Jún '19</v>
          </cell>
          <cell r="F13"/>
          <cell r="G13" t="str">
            <v/>
          </cell>
        </row>
        <row r="14">
          <cell r="D14" t="str">
            <v>Júl '19</v>
          </cell>
          <cell r="F14" t="str">
            <v xml:space="preserve"> </v>
          </cell>
          <cell r="G14" t="str">
            <v/>
          </cell>
        </row>
        <row r="15">
          <cell r="D15" t="str">
            <v>Ágú '19</v>
          </cell>
          <cell r="F15"/>
          <cell r="G15" t="str">
            <v/>
          </cell>
        </row>
        <row r="16">
          <cell r="D16" t="str">
            <v>Sep '19</v>
          </cell>
          <cell r="F16"/>
          <cell r="G16" t="str">
            <v/>
          </cell>
        </row>
        <row r="17">
          <cell r="D17" t="str">
            <v>Okt '19</v>
          </cell>
          <cell r="F17"/>
          <cell r="G17" t="str">
            <v/>
          </cell>
        </row>
        <row r="18">
          <cell r="D18" t="str">
            <v>Nóv '19</v>
          </cell>
          <cell r="F18"/>
          <cell r="G18" t="str">
            <v/>
          </cell>
        </row>
        <row r="19">
          <cell r="D19" t="str">
            <v>Des '19</v>
          </cell>
          <cell r="F19"/>
          <cell r="G19" t="str">
            <v/>
          </cell>
        </row>
        <row r="20">
          <cell r="D20" t="str">
            <v>SAM '</v>
          </cell>
          <cell r="F20">
            <v>0</v>
          </cell>
          <cell r="G20" t="str">
            <v/>
          </cell>
        </row>
        <row r="21">
          <cell r="D21" t="str">
            <v>Jan '20</v>
          </cell>
          <cell r="F21"/>
          <cell r="G21" t="str">
            <v/>
          </cell>
        </row>
        <row r="22">
          <cell r="D22" t="str">
            <v>Feb '20</v>
          </cell>
          <cell r="F22"/>
          <cell r="G22" t="str">
            <v/>
          </cell>
        </row>
        <row r="23">
          <cell r="D23" t="str">
            <v>Mar '20</v>
          </cell>
          <cell r="F23"/>
          <cell r="G23" t="str">
            <v/>
          </cell>
        </row>
        <row r="24">
          <cell r="D24" t="str">
            <v>Apr '20</v>
          </cell>
          <cell r="F24"/>
          <cell r="G24" t="str">
            <v/>
          </cell>
        </row>
        <row r="25">
          <cell r="D25" t="str">
            <v>Maí '20</v>
          </cell>
          <cell r="F25"/>
          <cell r="G25" t="str">
            <v/>
          </cell>
        </row>
        <row r="26">
          <cell r="D26" t="str">
            <v>Jún '20</v>
          </cell>
          <cell r="F26"/>
          <cell r="G26" t="str">
            <v/>
          </cell>
        </row>
        <row r="27">
          <cell r="D27" t="str">
            <v>Júl '20</v>
          </cell>
          <cell r="F27"/>
          <cell r="G27" t="str">
            <v/>
          </cell>
        </row>
        <row r="28">
          <cell r="D28" t="str">
            <v>Ágú '20</v>
          </cell>
          <cell r="F28"/>
          <cell r="G28" t="str">
            <v/>
          </cell>
        </row>
        <row r="29">
          <cell r="D29" t="str">
            <v>Sep '20</v>
          </cell>
          <cell r="F29"/>
          <cell r="G29" t="str">
            <v/>
          </cell>
        </row>
        <row r="30">
          <cell r="D30" t="str">
            <v>Okt '20</v>
          </cell>
          <cell r="F30"/>
          <cell r="G30" t="str">
            <v/>
          </cell>
        </row>
        <row r="31">
          <cell r="D31" t="str">
            <v>Nóv '20</v>
          </cell>
          <cell r="F31"/>
          <cell r="G31" t="str">
            <v/>
          </cell>
        </row>
        <row r="32">
          <cell r="D32" t="str">
            <v>Des '20</v>
          </cell>
          <cell r="F32"/>
          <cell r="G32" t="str">
            <v/>
          </cell>
        </row>
        <row r="33">
          <cell r="D33" t="str">
            <v>SAM '</v>
          </cell>
          <cell r="F33">
            <v>0</v>
          </cell>
          <cell r="G33" t="str">
            <v/>
          </cell>
        </row>
        <row r="34">
          <cell r="D34" t="str">
            <v>Jan '21</v>
          </cell>
          <cell r="F34"/>
          <cell r="G34" t="str">
            <v/>
          </cell>
        </row>
        <row r="35">
          <cell r="D35" t="str">
            <v>Feb '21</v>
          </cell>
          <cell r="F35"/>
          <cell r="G35" t="str">
            <v/>
          </cell>
        </row>
        <row r="36">
          <cell r="D36" t="str">
            <v>Mar '21</v>
          </cell>
          <cell r="F36"/>
          <cell r="G36" t="str">
            <v/>
          </cell>
        </row>
        <row r="37">
          <cell r="D37" t="str">
            <v>Apr '21</v>
          </cell>
          <cell r="F37"/>
          <cell r="G37" t="str">
            <v/>
          </cell>
        </row>
        <row r="38">
          <cell r="D38" t="str">
            <v>Maí '21</v>
          </cell>
          <cell r="F38"/>
          <cell r="G38" t="str">
            <v/>
          </cell>
        </row>
        <row r="39">
          <cell r="D39" t="str">
            <v>Jún '21</v>
          </cell>
          <cell r="F39"/>
          <cell r="G39" t="str">
            <v/>
          </cell>
        </row>
        <row r="40">
          <cell r="D40" t="str">
            <v>Júl '21</v>
          </cell>
          <cell r="F40"/>
          <cell r="G40" t="str">
            <v/>
          </cell>
        </row>
        <row r="41">
          <cell r="D41" t="str">
            <v>Ágú '21</v>
          </cell>
          <cell r="F41"/>
          <cell r="G41" t="str">
            <v/>
          </cell>
        </row>
        <row r="42">
          <cell r="D42" t="str">
            <v>Sep '21</v>
          </cell>
          <cell r="F42"/>
          <cell r="G42" t="str">
            <v/>
          </cell>
        </row>
        <row r="43">
          <cell r="D43" t="str">
            <v>Okt '21</v>
          </cell>
          <cell r="F43"/>
          <cell r="G43" t="str">
            <v/>
          </cell>
        </row>
        <row r="44">
          <cell r="D44" t="str">
            <v>Nóv '21</v>
          </cell>
          <cell r="F44"/>
          <cell r="G44" t="str">
            <v/>
          </cell>
        </row>
        <row r="45">
          <cell r="D45" t="str">
            <v>Des '21</v>
          </cell>
          <cell r="F45"/>
          <cell r="G45" t="str">
            <v/>
          </cell>
        </row>
        <row r="46">
          <cell r="D46" t="str">
            <v>SAM '</v>
          </cell>
          <cell r="F46">
            <v>0</v>
          </cell>
          <cell r="G46" t="str">
            <v/>
          </cell>
        </row>
        <row r="47">
          <cell r="D47" t="str">
            <v>Jan '22</v>
          </cell>
          <cell r="F47"/>
          <cell r="G47" t="str">
            <v/>
          </cell>
        </row>
        <row r="48">
          <cell r="D48" t="str">
            <v>Feb '22</v>
          </cell>
          <cell r="F48"/>
          <cell r="G48" t="str">
            <v/>
          </cell>
        </row>
        <row r="49">
          <cell r="D49" t="str">
            <v>Mar '22</v>
          </cell>
          <cell r="F49"/>
          <cell r="G49" t="str">
            <v/>
          </cell>
        </row>
        <row r="50">
          <cell r="D50" t="str">
            <v>Apr '22</v>
          </cell>
          <cell r="F50"/>
          <cell r="G50" t="str">
            <v/>
          </cell>
        </row>
        <row r="51">
          <cell r="D51" t="str">
            <v>Maí '22</v>
          </cell>
          <cell r="F51"/>
          <cell r="G51" t="str">
            <v/>
          </cell>
        </row>
        <row r="52">
          <cell r="D52" t="str">
            <v>Jún '22</v>
          </cell>
          <cell r="F52"/>
          <cell r="G52" t="str">
            <v/>
          </cell>
        </row>
        <row r="53">
          <cell r="D53" t="str">
            <v>Júl '22</v>
          </cell>
          <cell r="F53"/>
          <cell r="G53" t="str">
            <v/>
          </cell>
        </row>
        <row r="54">
          <cell r="D54" t="str">
            <v>Ágú '22</v>
          </cell>
          <cell r="F54"/>
          <cell r="G54" t="str">
            <v/>
          </cell>
        </row>
        <row r="55">
          <cell r="D55" t="str">
            <v>Sep '22</v>
          </cell>
          <cell r="F55"/>
          <cell r="G55" t="str">
            <v/>
          </cell>
        </row>
        <row r="56">
          <cell r="D56" t="str">
            <v>Okt '22</v>
          </cell>
          <cell r="F56"/>
          <cell r="G56" t="str">
            <v/>
          </cell>
        </row>
        <row r="57">
          <cell r="D57" t="str">
            <v>Nóv '22</v>
          </cell>
          <cell r="F57"/>
          <cell r="G57" t="str">
            <v/>
          </cell>
        </row>
        <row r="58">
          <cell r="D58" t="str">
            <v>Des '22</v>
          </cell>
          <cell r="F58"/>
          <cell r="G58" t="str">
            <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67"/>
  <sheetViews>
    <sheetView workbookViewId="0">
      <selection activeCell="B21" sqref="B21:B32"/>
    </sheetView>
  </sheetViews>
  <sheetFormatPr defaultRowHeight="15" x14ac:dyDescent="0.25"/>
  <cols>
    <col min="1" max="1" width="4.140625" style="18" customWidth="1"/>
    <col min="2" max="2" width="8.42578125" style="18" customWidth="1"/>
    <col min="3" max="3" width="13.42578125" style="18" customWidth="1"/>
    <col min="4" max="4" width="6.140625" style="18" hidden="1" customWidth="1"/>
    <col min="5" max="7" width="12.7109375" style="18" customWidth="1"/>
    <col min="8" max="8" width="33.28515625" style="18" customWidth="1"/>
    <col min="9" max="10" width="10.28515625" style="7" bestFit="1" customWidth="1"/>
    <col min="11" max="251" width="9.140625" style="7"/>
    <col min="252" max="252" width="7" style="7" customWidth="1"/>
    <col min="253" max="253" width="9.85546875" style="7" customWidth="1"/>
    <col min="254" max="254" width="13.28515625" style="7" customWidth="1"/>
    <col min="255" max="255" width="0" style="7" hidden="1" customWidth="1"/>
    <col min="256" max="256" width="15.140625" style="7" customWidth="1"/>
    <col min="257" max="257" width="14" style="7" customWidth="1"/>
    <col min="258" max="258" width="16.140625" style="7" customWidth="1"/>
    <col min="259" max="262" width="8.42578125" style="7" bestFit="1" customWidth="1"/>
    <col min="263" max="263" width="0" style="7" hidden="1" customWidth="1"/>
    <col min="264" max="264" width="8.140625" style="7" bestFit="1" customWidth="1"/>
    <col min="265" max="266" width="10.28515625" style="7" bestFit="1" customWidth="1"/>
    <col min="267" max="507" width="9.140625" style="7"/>
    <col min="508" max="508" width="7" style="7" customWidth="1"/>
    <col min="509" max="509" width="9.85546875" style="7" customWidth="1"/>
    <col min="510" max="510" width="13.28515625" style="7" customWidth="1"/>
    <col min="511" max="511" width="0" style="7" hidden="1" customWidth="1"/>
    <col min="512" max="512" width="15.140625" style="7" customWidth="1"/>
    <col min="513" max="513" width="14" style="7" customWidth="1"/>
    <col min="514" max="514" width="16.140625" style="7" customWidth="1"/>
    <col min="515" max="518" width="8.42578125" style="7" bestFit="1" customWidth="1"/>
    <col min="519" max="519" width="0" style="7" hidden="1" customWidth="1"/>
    <col min="520" max="520" width="8.140625" style="7" bestFit="1" customWidth="1"/>
    <col min="521" max="522" width="10.28515625" style="7" bestFit="1" customWidth="1"/>
    <col min="523" max="763" width="9.140625" style="7"/>
    <col min="764" max="764" width="7" style="7" customWidth="1"/>
    <col min="765" max="765" width="9.85546875" style="7" customWidth="1"/>
    <col min="766" max="766" width="13.28515625" style="7" customWidth="1"/>
    <col min="767" max="767" width="0" style="7" hidden="1" customWidth="1"/>
    <col min="768" max="768" width="15.140625" style="7" customWidth="1"/>
    <col min="769" max="769" width="14" style="7" customWidth="1"/>
    <col min="770" max="770" width="16.140625" style="7" customWidth="1"/>
    <col min="771" max="774" width="8.42578125" style="7" bestFit="1" customWidth="1"/>
    <col min="775" max="775" width="0" style="7" hidden="1" customWidth="1"/>
    <col min="776" max="776" width="8.140625" style="7" bestFit="1" customWidth="1"/>
    <col min="777" max="778" width="10.28515625" style="7" bestFit="1" customWidth="1"/>
    <col min="779" max="1019" width="9.140625" style="7"/>
    <col min="1020" max="1020" width="7" style="7" customWidth="1"/>
    <col min="1021" max="1021" width="9.85546875" style="7" customWidth="1"/>
    <col min="1022" max="1022" width="13.28515625" style="7" customWidth="1"/>
    <col min="1023" max="1023" width="0" style="7" hidden="1" customWidth="1"/>
    <col min="1024" max="1024" width="15.140625" style="7" customWidth="1"/>
    <col min="1025" max="1025" width="14" style="7" customWidth="1"/>
    <col min="1026" max="1026" width="16.140625" style="7" customWidth="1"/>
    <col min="1027" max="1030" width="8.42578125" style="7" bestFit="1" customWidth="1"/>
    <col min="1031" max="1031" width="0" style="7" hidden="1" customWidth="1"/>
    <col min="1032" max="1032" width="8.140625" style="7" bestFit="1" customWidth="1"/>
    <col min="1033" max="1034" width="10.28515625" style="7" bestFit="1" customWidth="1"/>
    <col min="1035" max="1275" width="9.140625" style="7"/>
    <col min="1276" max="1276" width="7" style="7" customWidth="1"/>
    <col min="1277" max="1277" width="9.85546875" style="7" customWidth="1"/>
    <col min="1278" max="1278" width="13.28515625" style="7" customWidth="1"/>
    <col min="1279" max="1279" width="0" style="7" hidden="1" customWidth="1"/>
    <col min="1280" max="1280" width="15.140625" style="7" customWidth="1"/>
    <col min="1281" max="1281" width="14" style="7" customWidth="1"/>
    <col min="1282" max="1282" width="16.140625" style="7" customWidth="1"/>
    <col min="1283" max="1286" width="8.42578125" style="7" bestFit="1" customWidth="1"/>
    <col min="1287" max="1287" width="0" style="7" hidden="1" customWidth="1"/>
    <col min="1288" max="1288" width="8.140625" style="7" bestFit="1" customWidth="1"/>
    <col min="1289" max="1290" width="10.28515625" style="7" bestFit="1" customWidth="1"/>
    <col min="1291" max="1531" width="9.140625" style="7"/>
    <col min="1532" max="1532" width="7" style="7" customWidth="1"/>
    <col min="1533" max="1533" width="9.85546875" style="7" customWidth="1"/>
    <col min="1534" max="1534" width="13.28515625" style="7" customWidth="1"/>
    <col min="1535" max="1535" width="0" style="7" hidden="1" customWidth="1"/>
    <col min="1536" max="1536" width="15.140625" style="7" customWidth="1"/>
    <col min="1537" max="1537" width="14" style="7" customWidth="1"/>
    <col min="1538" max="1538" width="16.140625" style="7" customWidth="1"/>
    <col min="1539" max="1542" width="8.42578125" style="7" bestFit="1" customWidth="1"/>
    <col min="1543" max="1543" width="0" style="7" hidden="1" customWidth="1"/>
    <col min="1544" max="1544" width="8.140625" style="7" bestFit="1" customWidth="1"/>
    <col min="1545" max="1546" width="10.28515625" style="7" bestFit="1" customWidth="1"/>
    <col min="1547" max="1787" width="9.140625" style="7"/>
    <col min="1788" max="1788" width="7" style="7" customWidth="1"/>
    <col min="1789" max="1789" width="9.85546875" style="7" customWidth="1"/>
    <col min="1790" max="1790" width="13.28515625" style="7" customWidth="1"/>
    <col min="1791" max="1791" width="0" style="7" hidden="1" customWidth="1"/>
    <col min="1792" max="1792" width="15.140625" style="7" customWidth="1"/>
    <col min="1793" max="1793" width="14" style="7" customWidth="1"/>
    <col min="1794" max="1794" width="16.140625" style="7" customWidth="1"/>
    <col min="1795" max="1798" width="8.42578125" style="7" bestFit="1" customWidth="1"/>
    <col min="1799" max="1799" width="0" style="7" hidden="1" customWidth="1"/>
    <col min="1800" max="1800" width="8.140625" style="7" bestFit="1" customWidth="1"/>
    <col min="1801" max="1802" width="10.28515625" style="7" bestFit="1" customWidth="1"/>
    <col min="1803" max="2043" width="9.140625" style="7"/>
    <col min="2044" max="2044" width="7" style="7" customWidth="1"/>
    <col min="2045" max="2045" width="9.85546875" style="7" customWidth="1"/>
    <col min="2046" max="2046" width="13.28515625" style="7" customWidth="1"/>
    <col min="2047" max="2047" width="0" style="7" hidden="1" customWidth="1"/>
    <col min="2048" max="2048" width="15.140625" style="7" customWidth="1"/>
    <col min="2049" max="2049" width="14" style="7" customWidth="1"/>
    <col min="2050" max="2050" width="16.140625" style="7" customWidth="1"/>
    <col min="2051" max="2054" width="8.42578125" style="7" bestFit="1" customWidth="1"/>
    <col min="2055" max="2055" width="0" style="7" hidden="1" customWidth="1"/>
    <col min="2056" max="2056" width="8.140625" style="7" bestFit="1" customWidth="1"/>
    <col min="2057" max="2058" width="10.28515625" style="7" bestFit="1" customWidth="1"/>
    <col min="2059" max="2299" width="9.140625" style="7"/>
    <col min="2300" max="2300" width="7" style="7" customWidth="1"/>
    <col min="2301" max="2301" width="9.85546875" style="7" customWidth="1"/>
    <col min="2302" max="2302" width="13.28515625" style="7" customWidth="1"/>
    <col min="2303" max="2303" width="0" style="7" hidden="1" customWidth="1"/>
    <col min="2304" max="2304" width="15.140625" style="7" customWidth="1"/>
    <col min="2305" max="2305" width="14" style="7" customWidth="1"/>
    <col min="2306" max="2306" width="16.140625" style="7" customWidth="1"/>
    <col min="2307" max="2310" width="8.42578125" style="7" bestFit="1" customWidth="1"/>
    <col min="2311" max="2311" width="0" style="7" hidden="1" customWidth="1"/>
    <col min="2312" max="2312" width="8.140625" style="7" bestFit="1" customWidth="1"/>
    <col min="2313" max="2314" width="10.28515625" style="7" bestFit="1" customWidth="1"/>
    <col min="2315" max="2555" width="9.140625" style="7"/>
    <col min="2556" max="2556" width="7" style="7" customWidth="1"/>
    <col min="2557" max="2557" width="9.85546875" style="7" customWidth="1"/>
    <col min="2558" max="2558" width="13.28515625" style="7" customWidth="1"/>
    <col min="2559" max="2559" width="0" style="7" hidden="1" customWidth="1"/>
    <col min="2560" max="2560" width="15.140625" style="7" customWidth="1"/>
    <col min="2561" max="2561" width="14" style="7" customWidth="1"/>
    <col min="2562" max="2562" width="16.140625" style="7" customWidth="1"/>
    <col min="2563" max="2566" width="8.42578125" style="7" bestFit="1" customWidth="1"/>
    <col min="2567" max="2567" width="0" style="7" hidden="1" customWidth="1"/>
    <col min="2568" max="2568" width="8.140625" style="7" bestFit="1" customWidth="1"/>
    <col min="2569" max="2570" width="10.28515625" style="7" bestFit="1" customWidth="1"/>
    <col min="2571" max="2811" width="9.140625" style="7"/>
    <col min="2812" max="2812" width="7" style="7" customWidth="1"/>
    <col min="2813" max="2813" width="9.85546875" style="7" customWidth="1"/>
    <col min="2814" max="2814" width="13.28515625" style="7" customWidth="1"/>
    <col min="2815" max="2815" width="0" style="7" hidden="1" customWidth="1"/>
    <col min="2816" max="2816" width="15.140625" style="7" customWidth="1"/>
    <col min="2817" max="2817" width="14" style="7" customWidth="1"/>
    <col min="2818" max="2818" width="16.140625" style="7" customWidth="1"/>
    <col min="2819" max="2822" width="8.42578125" style="7" bestFit="1" customWidth="1"/>
    <col min="2823" max="2823" width="0" style="7" hidden="1" customWidth="1"/>
    <col min="2824" max="2824" width="8.140625" style="7" bestFit="1" customWidth="1"/>
    <col min="2825" max="2826" width="10.28515625" style="7" bestFit="1" customWidth="1"/>
    <col min="2827" max="3067" width="9.140625" style="7"/>
    <col min="3068" max="3068" width="7" style="7" customWidth="1"/>
    <col min="3069" max="3069" width="9.85546875" style="7" customWidth="1"/>
    <col min="3070" max="3070" width="13.28515625" style="7" customWidth="1"/>
    <col min="3071" max="3071" width="0" style="7" hidden="1" customWidth="1"/>
    <col min="3072" max="3072" width="15.140625" style="7" customWidth="1"/>
    <col min="3073" max="3073" width="14" style="7" customWidth="1"/>
    <col min="3074" max="3074" width="16.140625" style="7" customWidth="1"/>
    <col min="3075" max="3078" width="8.42578125" style="7" bestFit="1" customWidth="1"/>
    <col min="3079" max="3079" width="0" style="7" hidden="1" customWidth="1"/>
    <col min="3080" max="3080" width="8.140625" style="7" bestFit="1" customWidth="1"/>
    <col min="3081" max="3082" width="10.28515625" style="7" bestFit="1" customWidth="1"/>
    <col min="3083" max="3323" width="9.140625" style="7"/>
    <col min="3324" max="3324" width="7" style="7" customWidth="1"/>
    <col min="3325" max="3325" width="9.85546875" style="7" customWidth="1"/>
    <col min="3326" max="3326" width="13.28515625" style="7" customWidth="1"/>
    <col min="3327" max="3327" width="0" style="7" hidden="1" customWidth="1"/>
    <col min="3328" max="3328" width="15.140625" style="7" customWidth="1"/>
    <col min="3329" max="3329" width="14" style="7" customWidth="1"/>
    <col min="3330" max="3330" width="16.140625" style="7" customWidth="1"/>
    <col min="3331" max="3334" width="8.42578125" style="7" bestFit="1" customWidth="1"/>
    <col min="3335" max="3335" width="0" style="7" hidden="1" customWidth="1"/>
    <col min="3336" max="3336" width="8.140625" style="7" bestFit="1" customWidth="1"/>
    <col min="3337" max="3338" width="10.28515625" style="7" bestFit="1" customWidth="1"/>
    <col min="3339" max="3579" width="9.140625" style="7"/>
    <col min="3580" max="3580" width="7" style="7" customWidth="1"/>
    <col min="3581" max="3581" width="9.85546875" style="7" customWidth="1"/>
    <col min="3582" max="3582" width="13.28515625" style="7" customWidth="1"/>
    <col min="3583" max="3583" width="0" style="7" hidden="1" customWidth="1"/>
    <col min="3584" max="3584" width="15.140625" style="7" customWidth="1"/>
    <col min="3585" max="3585" width="14" style="7" customWidth="1"/>
    <col min="3586" max="3586" width="16.140625" style="7" customWidth="1"/>
    <col min="3587" max="3590" width="8.42578125" style="7" bestFit="1" customWidth="1"/>
    <col min="3591" max="3591" width="0" style="7" hidden="1" customWidth="1"/>
    <col min="3592" max="3592" width="8.140625" style="7" bestFit="1" customWidth="1"/>
    <col min="3593" max="3594" width="10.28515625" style="7" bestFit="1" customWidth="1"/>
    <col min="3595" max="3835" width="9.140625" style="7"/>
    <col min="3836" max="3836" width="7" style="7" customWidth="1"/>
    <col min="3837" max="3837" width="9.85546875" style="7" customWidth="1"/>
    <col min="3838" max="3838" width="13.28515625" style="7" customWidth="1"/>
    <col min="3839" max="3839" width="0" style="7" hidden="1" customWidth="1"/>
    <col min="3840" max="3840" width="15.140625" style="7" customWidth="1"/>
    <col min="3841" max="3841" width="14" style="7" customWidth="1"/>
    <col min="3842" max="3842" width="16.140625" style="7" customWidth="1"/>
    <col min="3843" max="3846" width="8.42578125" style="7" bestFit="1" customWidth="1"/>
    <col min="3847" max="3847" width="0" style="7" hidden="1" customWidth="1"/>
    <col min="3848" max="3848" width="8.140625" style="7" bestFit="1" customWidth="1"/>
    <col min="3849" max="3850" width="10.28515625" style="7" bestFit="1" customWidth="1"/>
    <col min="3851" max="4091" width="9.140625" style="7"/>
    <col min="4092" max="4092" width="7" style="7" customWidth="1"/>
    <col min="4093" max="4093" width="9.85546875" style="7" customWidth="1"/>
    <col min="4094" max="4094" width="13.28515625" style="7" customWidth="1"/>
    <col min="4095" max="4095" width="0" style="7" hidden="1" customWidth="1"/>
    <col min="4096" max="4096" width="15.140625" style="7" customWidth="1"/>
    <col min="4097" max="4097" width="14" style="7" customWidth="1"/>
    <col min="4098" max="4098" width="16.140625" style="7" customWidth="1"/>
    <col min="4099" max="4102" width="8.42578125" style="7" bestFit="1" customWidth="1"/>
    <col min="4103" max="4103" width="0" style="7" hidden="1" customWidth="1"/>
    <col min="4104" max="4104" width="8.140625" style="7" bestFit="1" customWidth="1"/>
    <col min="4105" max="4106" width="10.28515625" style="7" bestFit="1" customWidth="1"/>
    <col min="4107" max="4347" width="9.140625" style="7"/>
    <col min="4348" max="4348" width="7" style="7" customWidth="1"/>
    <col min="4349" max="4349" width="9.85546875" style="7" customWidth="1"/>
    <col min="4350" max="4350" width="13.28515625" style="7" customWidth="1"/>
    <col min="4351" max="4351" width="0" style="7" hidden="1" customWidth="1"/>
    <col min="4352" max="4352" width="15.140625" style="7" customWidth="1"/>
    <col min="4353" max="4353" width="14" style="7" customWidth="1"/>
    <col min="4354" max="4354" width="16.140625" style="7" customWidth="1"/>
    <col min="4355" max="4358" width="8.42578125" style="7" bestFit="1" customWidth="1"/>
    <col min="4359" max="4359" width="0" style="7" hidden="1" customWidth="1"/>
    <col min="4360" max="4360" width="8.140625" style="7" bestFit="1" customWidth="1"/>
    <col min="4361" max="4362" width="10.28515625" style="7" bestFit="1" customWidth="1"/>
    <col min="4363" max="4603" width="9.140625" style="7"/>
    <col min="4604" max="4604" width="7" style="7" customWidth="1"/>
    <col min="4605" max="4605" width="9.85546875" style="7" customWidth="1"/>
    <col min="4606" max="4606" width="13.28515625" style="7" customWidth="1"/>
    <col min="4607" max="4607" width="0" style="7" hidden="1" customWidth="1"/>
    <col min="4608" max="4608" width="15.140625" style="7" customWidth="1"/>
    <col min="4609" max="4609" width="14" style="7" customWidth="1"/>
    <col min="4610" max="4610" width="16.140625" style="7" customWidth="1"/>
    <col min="4611" max="4614" width="8.42578125" style="7" bestFit="1" customWidth="1"/>
    <col min="4615" max="4615" width="0" style="7" hidden="1" customWidth="1"/>
    <col min="4616" max="4616" width="8.140625" style="7" bestFit="1" customWidth="1"/>
    <col min="4617" max="4618" width="10.28515625" style="7" bestFit="1" customWidth="1"/>
    <col min="4619" max="4859" width="9.140625" style="7"/>
    <col min="4860" max="4860" width="7" style="7" customWidth="1"/>
    <col min="4861" max="4861" width="9.85546875" style="7" customWidth="1"/>
    <col min="4862" max="4862" width="13.28515625" style="7" customWidth="1"/>
    <col min="4863" max="4863" width="0" style="7" hidden="1" customWidth="1"/>
    <col min="4864" max="4864" width="15.140625" style="7" customWidth="1"/>
    <col min="4865" max="4865" width="14" style="7" customWidth="1"/>
    <col min="4866" max="4866" width="16.140625" style="7" customWidth="1"/>
    <col min="4867" max="4870" width="8.42578125" style="7" bestFit="1" customWidth="1"/>
    <col min="4871" max="4871" width="0" style="7" hidden="1" customWidth="1"/>
    <col min="4872" max="4872" width="8.140625" style="7" bestFit="1" customWidth="1"/>
    <col min="4873" max="4874" width="10.28515625" style="7" bestFit="1" customWidth="1"/>
    <col min="4875" max="5115" width="9.140625" style="7"/>
    <col min="5116" max="5116" width="7" style="7" customWidth="1"/>
    <col min="5117" max="5117" width="9.85546875" style="7" customWidth="1"/>
    <col min="5118" max="5118" width="13.28515625" style="7" customWidth="1"/>
    <col min="5119" max="5119" width="0" style="7" hidden="1" customWidth="1"/>
    <col min="5120" max="5120" width="15.140625" style="7" customWidth="1"/>
    <col min="5121" max="5121" width="14" style="7" customWidth="1"/>
    <col min="5122" max="5122" width="16.140625" style="7" customWidth="1"/>
    <col min="5123" max="5126" width="8.42578125" style="7" bestFit="1" customWidth="1"/>
    <col min="5127" max="5127" width="0" style="7" hidden="1" customWidth="1"/>
    <col min="5128" max="5128" width="8.140625" style="7" bestFit="1" customWidth="1"/>
    <col min="5129" max="5130" width="10.28515625" style="7" bestFit="1" customWidth="1"/>
    <col min="5131" max="5371" width="9.140625" style="7"/>
    <col min="5372" max="5372" width="7" style="7" customWidth="1"/>
    <col min="5373" max="5373" width="9.85546875" style="7" customWidth="1"/>
    <col min="5374" max="5374" width="13.28515625" style="7" customWidth="1"/>
    <col min="5375" max="5375" width="0" style="7" hidden="1" customWidth="1"/>
    <col min="5376" max="5376" width="15.140625" style="7" customWidth="1"/>
    <col min="5377" max="5377" width="14" style="7" customWidth="1"/>
    <col min="5378" max="5378" width="16.140625" style="7" customWidth="1"/>
    <col min="5379" max="5382" width="8.42578125" style="7" bestFit="1" customWidth="1"/>
    <col min="5383" max="5383" width="0" style="7" hidden="1" customWidth="1"/>
    <col min="5384" max="5384" width="8.140625" style="7" bestFit="1" customWidth="1"/>
    <col min="5385" max="5386" width="10.28515625" style="7" bestFit="1" customWidth="1"/>
    <col min="5387" max="5627" width="9.140625" style="7"/>
    <col min="5628" max="5628" width="7" style="7" customWidth="1"/>
    <col min="5629" max="5629" width="9.85546875" style="7" customWidth="1"/>
    <col min="5630" max="5630" width="13.28515625" style="7" customWidth="1"/>
    <col min="5631" max="5631" width="0" style="7" hidden="1" customWidth="1"/>
    <col min="5632" max="5632" width="15.140625" style="7" customWidth="1"/>
    <col min="5633" max="5633" width="14" style="7" customWidth="1"/>
    <col min="5634" max="5634" width="16.140625" style="7" customWidth="1"/>
    <col min="5635" max="5638" width="8.42578125" style="7" bestFit="1" customWidth="1"/>
    <col min="5639" max="5639" width="0" style="7" hidden="1" customWidth="1"/>
    <col min="5640" max="5640" width="8.140625" style="7" bestFit="1" customWidth="1"/>
    <col min="5641" max="5642" width="10.28515625" style="7" bestFit="1" customWidth="1"/>
    <col min="5643" max="5883" width="9.140625" style="7"/>
    <col min="5884" max="5884" width="7" style="7" customWidth="1"/>
    <col min="5885" max="5885" width="9.85546875" style="7" customWidth="1"/>
    <col min="5886" max="5886" width="13.28515625" style="7" customWidth="1"/>
    <col min="5887" max="5887" width="0" style="7" hidden="1" customWidth="1"/>
    <col min="5888" max="5888" width="15.140625" style="7" customWidth="1"/>
    <col min="5889" max="5889" width="14" style="7" customWidth="1"/>
    <col min="5890" max="5890" width="16.140625" style="7" customWidth="1"/>
    <col min="5891" max="5894" width="8.42578125" style="7" bestFit="1" customWidth="1"/>
    <col min="5895" max="5895" width="0" style="7" hidden="1" customWidth="1"/>
    <col min="5896" max="5896" width="8.140625" style="7" bestFit="1" customWidth="1"/>
    <col min="5897" max="5898" width="10.28515625" style="7" bestFit="1" customWidth="1"/>
    <col min="5899" max="6139" width="9.140625" style="7"/>
    <col min="6140" max="6140" width="7" style="7" customWidth="1"/>
    <col min="6141" max="6141" width="9.85546875" style="7" customWidth="1"/>
    <col min="6142" max="6142" width="13.28515625" style="7" customWidth="1"/>
    <col min="6143" max="6143" width="0" style="7" hidden="1" customWidth="1"/>
    <col min="6144" max="6144" width="15.140625" style="7" customWidth="1"/>
    <col min="6145" max="6145" width="14" style="7" customWidth="1"/>
    <col min="6146" max="6146" width="16.140625" style="7" customWidth="1"/>
    <col min="6147" max="6150" width="8.42578125" style="7" bestFit="1" customWidth="1"/>
    <col min="6151" max="6151" width="0" style="7" hidden="1" customWidth="1"/>
    <col min="6152" max="6152" width="8.140625" style="7" bestFit="1" customWidth="1"/>
    <col min="6153" max="6154" width="10.28515625" style="7" bestFit="1" customWidth="1"/>
    <col min="6155" max="6395" width="9.140625" style="7"/>
    <col min="6396" max="6396" width="7" style="7" customWidth="1"/>
    <col min="6397" max="6397" width="9.85546875" style="7" customWidth="1"/>
    <col min="6398" max="6398" width="13.28515625" style="7" customWidth="1"/>
    <col min="6399" max="6399" width="0" style="7" hidden="1" customWidth="1"/>
    <col min="6400" max="6400" width="15.140625" style="7" customWidth="1"/>
    <col min="6401" max="6401" width="14" style="7" customWidth="1"/>
    <col min="6402" max="6402" width="16.140625" style="7" customWidth="1"/>
    <col min="6403" max="6406" width="8.42578125" style="7" bestFit="1" customWidth="1"/>
    <col min="6407" max="6407" width="0" style="7" hidden="1" customWidth="1"/>
    <col min="6408" max="6408" width="8.140625" style="7" bestFit="1" customWidth="1"/>
    <col min="6409" max="6410" width="10.28515625" style="7" bestFit="1" customWidth="1"/>
    <col min="6411" max="6651" width="9.140625" style="7"/>
    <col min="6652" max="6652" width="7" style="7" customWidth="1"/>
    <col min="6653" max="6653" width="9.85546875" style="7" customWidth="1"/>
    <col min="6654" max="6654" width="13.28515625" style="7" customWidth="1"/>
    <col min="6655" max="6655" width="0" style="7" hidden="1" customWidth="1"/>
    <col min="6656" max="6656" width="15.140625" style="7" customWidth="1"/>
    <col min="6657" max="6657" width="14" style="7" customWidth="1"/>
    <col min="6658" max="6658" width="16.140625" style="7" customWidth="1"/>
    <col min="6659" max="6662" width="8.42578125" style="7" bestFit="1" customWidth="1"/>
    <col min="6663" max="6663" width="0" style="7" hidden="1" customWidth="1"/>
    <col min="6664" max="6664" width="8.140625" style="7" bestFit="1" customWidth="1"/>
    <col min="6665" max="6666" width="10.28515625" style="7" bestFit="1" customWidth="1"/>
    <col min="6667" max="6907" width="9.140625" style="7"/>
    <col min="6908" max="6908" width="7" style="7" customWidth="1"/>
    <col min="6909" max="6909" width="9.85546875" style="7" customWidth="1"/>
    <col min="6910" max="6910" width="13.28515625" style="7" customWidth="1"/>
    <col min="6911" max="6911" width="0" style="7" hidden="1" customWidth="1"/>
    <col min="6912" max="6912" width="15.140625" style="7" customWidth="1"/>
    <col min="6913" max="6913" width="14" style="7" customWidth="1"/>
    <col min="6914" max="6914" width="16.140625" style="7" customWidth="1"/>
    <col min="6915" max="6918" width="8.42578125" style="7" bestFit="1" customWidth="1"/>
    <col min="6919" max="6919" width="0" style="7" hidden="1" customWidth="1"/>
    <col min="6920" max="6920" width="8.140625" style="7" bestFit="1" customWidth="1"/>
    <col min="6921" max="6922" width="10.28515625" style="7" bestFit="1" customWidth="1"/>
    <col min="6923" max="7163" width="9.140625" style="7"/>
    <col min="7164" max="7164" width="7" style="7" customWidth="1"/>
    <col min="7165" max="7165" width="9.85546875" style="7" customWidth="1"/>
    <col min="7166" max="7166" width="13.28515625" style="7" customWidth="1"/>
    <col min="7167" max="7167" width="0" style="7" hidden="1" customWidth="1"/>
    <col min="7168" max="7168" width="15.140625" style="7" customWidth="1"/>
    <col min="7169" max="7169" width="14" style="7" customWidth="1"/>
    <col min="7170" max="7170" width="16.140625" style="7" customWidth="1"/>
    <col min="7171" max="7174" width="8.42578125" style="7" bestFit="1" customWidth="1"/>
    <col min="7175" max="7175" width="0" style="7" hidden="1" customWidth="1"/>
    <col min="7176" max="7176" width="8.140625" style="7" bestFit="1" customWidth="1"/>
    <col min="7177" max="7178" width="10.28515625" style="7" bestFit="1" customWidth="1"/>
    <col min="7179" max="7419" width="9.140625" style="7"/>
    <col min="7420" max="7420" width="7" style="7" customWidth="1"/>
    <col min="7421" max="7421" width="9.85546875" style="7" customWidth="1"/>
    <col min="7422" max="7422" width="13.28515625" style="7" customWidth="1"/>
    <col min="7423" max="7423" width="0" style="7" hidden="1" customWidth="1"/>
    <col min="7424" max="7424" width="15.140625" style="7" customWidth="1"/>
    <col min="7425" max="7425" width="14" style="7" customWidth="1"/>
    <col min="7426" max="7426" width="16.140625" style="7" customWidth="1"/>
    <col min="7427" max="7430" width="8.42578125" style="7" bestFit="1" customWidth="1"/>
    <col min="7431" max="7431" width="0" style="7" hidden="1" customWidth="1"/>
    <col min="7432" max="7432" width="8.140625" style="7" bestFit="1" customWidth="1"/>
    <col min="7433" max="7434" width="10.28515625" style="7" bestFit="1" customWidth="1"/>
    <col min="7435" max="7675" width="9.140625" style="7"/>
    <col min="7676" max="7676" width="7" style="7" customWidth="1"/>
    <col min="7677" max="7677" width="9.85546875" style="7" customWidth="1"/>
    <col min="7678" max="7678" width="13.28515625" style="7" customWidth="1"/>
    <col min="7679" max="7679" width="0" style="7" hidden="1" customWidth="1"/>
    <col min="7680" max="7680" width="15.140625" style="7" customWidth="1"/>
    <col min="7681" max="7681" width="14" style="7" customWidth="1"/>
    <col min="7682" max="7682" width="16.140625" style="7" customWidth="1"/>
    <col min="7683" max="7686" width="8.42578125" style="7" bestFit="1" customWidth="1"/>
    <col min="7687" max="7687" width="0" style="7" hidden="1" customWidth="1"/>
    <col min="7688" max="7688" width="8.140625" style="7" bestFit="1" customWidth="1"/>
    <col min="7689" max="7690" width="10.28515625" style="7" bestFit="1" customWidth="1"/>
    <col min="7691" max="7931" width="9.140625" style="7"/>
    <col min="7932" max="7932" width="7" style="7" customWidth="1"/>
    <col min="7933" max="7933" width="9.85546875" style="7" customWidth="1"/>
    <col min="7934" max="7934" width="13.28515625" style="7" customWidth="1"/>
    <col min="7935" max="7935" width="0" style="7" hidden="1" customWidth="1"/>
    <col min="7936" max="7936" width="15.140625" style="7" customWidth="1"/>
    <col min="7937" max="7937" width="14" style="7" customWidth="1"/>
    <col min="7938" max="7938" width="16.140625" style="7" customWidth="1"/>
    <col min="7939" max="7942" width="8.42578125" style="7" bestFit="1" customWidth="1"/>
    <col min="7943" max="7943" width="0" style="7" hidden="1" customWidth="1"/>
    <col min="7944" max="7944" width="8.140625" style="7" bestFit="1" customWidth="1"/>
    <col min="7945" max="7946" width="10.28515625" style="7" bestFit="1" customWidth="1"/>
    <col min="7947" max="8187" width="9.140625" style="7"/>
    <col min="8188" max="8188" width="7" style="7" customWidth="1"/>
    <col min="8189" max="8189" width="9.85546875" style="7" customWidth="1"/>
    <col min="8190" max="8190" width="13.28515625" style="7" customWidth="1"/>
    <col min="8191" max="8191" width="0" style="7" hidden="1" customWidth="1"/>
    <col min="8192" max="8192" width="15.140625" style="7" customWidth="1"/>
    <col min="8193" max="8193" width="14" style="7" customWidth="1"/>
    <col min="8194" max="8194" width="16.140625" style="7" customWidth="1"/>
    <col min="8195" max="8198" width="8.42578125" style="7" bestFit="1" customWidth="1"/>
    <col min="8199" max="8199" width="0" style="7" hidden="1" customWidth="1"/>
    <col min="8200" max="8200" width="8.140625" style="7" bestFit="1" customWidth="1"/>
    <col min="8201" max="8202" width="10.28515625" style="7" bestFit="1" customWidth="1"/>
    <col min="8203" max="8443" width="9.140625" style="7"/>
    <col min="8444" max="8444" width="7" style="7" customWidth="1"/>
    <col min="8445" max="8445" width="9.85546875" style="7" customWidth="1"/>
    <col min="8446" max="8446" width="13.28515625" style="7" customWidth="1"/>
    <col min="8447" max="8447" width="0" style="7" hidden="1" customWidth="1"/>
    <col min="8448" max="8448" width="15.140625" style="7" customWidth="1"/>
    <col min="8449" max="8449" width="14" style="7" customWidth="1"/>
    <col min="8450" max="8450" width="16.140625" style="7" customWidth="1"/>
    <col min="8451" max="8454" width="8.42578125" style="7" bestFit="1" customWidth="1"/>
    <col min="8455" max="8455" width="0" style="7" hidden="1" customWidth="1"/>
    <col min="8456" max="8456" width="8.140625" style="7" bestFit="1" customWidth="1"/>
    <col min="8457" max="8458" width="10.28515625" style="7" bestFit="1" customWidth="1"/>
    <col min="8459" max="8699" width="9.140625" style="7"/>
    <col min="8700" max="8700" width="7" style="7" customWidth="1"/>
    <col min="8701" max="8701" width="9.85546875" style="7" customWidth="1"/>
    <col min="8702" max="8702" width="13.28515625" style="7" customWidth="1"/>
    <col min="8703" max="8703" width="0" style="7" hidden="1" customWidth="1"/>
    <col min="8704" max="8704" width="15.140625" style="7" customWidth="1"/>
    <col min="8705" max="8705" width="14" style="7" customWidth="1"/>
    <col min="8706" max="8706" width="16.140625" style="7" customWidth="1"/>
    <col min="8707" max="8710" width="8.42578125" style="7" bestFit="1" customWidth="1"/>
    <col min="8711" max="8711" width="0" style="7" hidden="1" customWidth="1"/>
    <col min="8712" max="8712" width="8.140625" style="7" bestFit="1" customWidth="1"/>
    <col min="8713" max="8714" width="10.28515625" style="7" bestFit="1" customWidth="1"/>
    <col min="8715" max="8955" width="9.140625" style="7"/>
    <col min="8956" max="8956" width="7" style="7" customWidth="1"/>
    <col min="8957" max="8957" width="9.85546875" style="7" customWidth="1"/>
    <col min="8958" max="8958" width="13.28515625" style="7" customWidth="1"/>
    <col min="8959" max="8959" width="0" style="7" hidden="1" customWidth="1"/>
    <col min="8960" max="8960" width="15.140625" style="7" customWidth="1"/>
    <col min="8961" max="8961" width="14" style="7" customWidth="1"/>
    <col min="8962" max="8962" width="16.140625" style="7" customWidth="1"/>
    <col min="8963" max="8966" width="8.42578125" style="7" bestFit="1" customWidth="1"/>
    <col min="8967" max="8967" width="0" style="7" hidden="1" customWidth="1"/>
    <col min="8968" max="8968" width="8.140625" style="7" bestFit="1" customWidth="1"/>
    <col min="8969" max="8970" width="10.28515625" style="7" bestFit="1" customWidth="1"/>
    <col min="8971" max="9211" width="9.140625" style="7"/>
    <col min="9212" max="9212" width="7" style="7" customWidth="1"/>
    <col min="9213" max="9213" width="9.85546875" style="7" customWidth="1"/>
    <col min="9214" max="9214" width="13.28515625" style="7" customWidth="1"/>
    <col min="9215" max="9215" width="0" style="7" hidden="1" customWidth="1"/>
    <col min="9216" max="9216" width="15.140625" style="7" customWidth="1"/>
    <col min="9217" max="9217" width="14" style="7" customWidth="1"/>
    <col min="9218" max="9218" width="16.140625" style="7" customWidth="1"/>
    <col min="9219" max="9222" width="8.42578125" style="7" bestFit="1" customWidth="1"/>
    <col min="9223" max="9223" width="0" style="7" hidden="1" customWidth="1"/>
    <col min="9224" max="9224" width="8.140625" style="7" bestFit="1" customWidth="1"/>
    <col min="9225" max="9226" width="10.28515625" style="7" bestFit="1" customWidth="1"/>
    <col min="9227" max="9467" width="9.140625" style="7"/>
    <col min="9468" max="9468" width="7" style="7" customWidth="1"/>
    <col min="9469" max="9469" width="9.85546875" style="7" customWidth="1"/>
    <col min="9470" max="9470" width="13.28515625" style="7" customWidth="1"/>
    <col min="9471" max="9471" width="0" style="7" hidden="1" customWidth="1"/>
    <col min="9472" max="9472" width="15.140625" style="7" customWidth="1"/>
    <col min="9473" max="9473" width="14" style="7" customWidth="1"/>
    <col min="9474" max="9474" width="16.140625" style="7" customWidth="1"/>
    <col min="9475" max="9478" width="8.42578125" style="7" bestFit="1" customWidth="1"/>
    <col min="9479" max="9479" width="0" style="7" hidden="1" customWidth="1"/>
    <col min="9480" max="9480" width="8.140625" style="7" bestFit="1" customWidth="1"/>
    <col min="9481" max="9482" width="10.28515625" style="7" bestFit="1" customWidth="1"/>
    <col min="9483" max="9723" width="9.140625" style="7"/>
    <col min="9724" max="9724" width="7" style="7" customWidth="1"/>
    <col min="9725" max="9725" width="9.85546875" style="7" customWidth="1"/>
    <col min="9726" max="9726" width="13.28515625" style="7" customWidth="1"/>
    <col min="9727" max="9727" width="0" style="7" hidden="1" customWidth="1"/>
    <col min="9728" max="9728" width="15.140625" style="7" customWidth="1"/>
    <col min="9729" max="9729" width="14" style="7" customWidth="1"/>
    <col min="9730" max="9730" width="16.140625" style="7" customWidth="1"/>
    <col min="9731" max="9734" width="8.42578125" style="7" bestFit="1" customWidth="1"/>
    <col min="9735" max="9735" width="0" style="7" hidden="1" customWidth="1"/>
    <col min="9736" max="9736" width="8.140625" style="7" bestFit="1" customWidth="1"/>
    <col min="9737" max="9738" width="10.28515625" style="7" bestFit="1" customWidth="1"/>
    <col min="9739" max="9979" width="9.140625" style="7"/>
    <col min="9980" max="9980" width="7" style="7" customWidth="1"/>
    <col min="9981" max="9981" width="9.85546875" style="7" customWidth="1"/>
    <col min="9982" max="9982" width="13.28515625" style="7" customWidth="1"/>
    <col min="9983" max="9983" width="0" style="7" hidden="1" customWidth="1"/>
    <col min="9984" max="9984" width="15.140625" style="7" customWidth="1"/>
    <col min="9985" max="9985" width="14" style="7" customWidth="1"/>
    <col min="9986" max="9986" width="16.140625" style="7" customWidth="1"/>
    <col min="9987" max="9990" width="8.42578125" style="7" bestFit="1" customWidth="1"/>
    <col min="9991" max="9991" width="0" style="7" hidden="1" customWidth="1"/>
    <col min="9992" max="9992" width="8.140625" style="7" bestFit="1" customWidth="1"/>
    <col min="9993" max="9994" width="10.28515625" style="7" bestFit="1" customWidth="1"/>
    <col min="9995" max="10235" width="9.140625" style="7"/>
    <col min="10236" max="10236" width="7" style="7" customWidth="1"/>
    <col min="10237" max="10237" width="9.85546875" style="7" customWidth="1"/>
    <col min="10238" max="10238" width="13.28515625" style="7" customWidth="1"/>
    <col min="10239" max="10239" width="0" style="7" hidden="1" customWidth="1"/>
    <col min="10240" max="10240" width="15.140625" style="7" customWidth="1"/>
    <col min="10241" max="10241" width="14" style="7" customWidth="1"/>
    <col min="10242" max="10242" width="16.140625" style="7" customWidth="1"/>
    <col min="10243" max="10246" width="8.42578125" style="7" bestFit="1" customWidth="1"/>
    <col min="10247" max="10247" width="0" style="7" hidden="1" customWidth="1"/>
    <col min="10248" max="10248" width="8.140625" style="7" bestFit="1" customWidth="1"/>
    <col min="10249" max="10250" width="10.28515625" style="7" bestFit="1" customWidth="1"/>
    <col min="10251" max="10491" width="9.140625" style="7"/>
    <col min="10492" max="10492" width="7" style="7" customWidth="1"/>
    <col min="10493" max="10493" width="9.85546875" style="7" customWidth="1"/>
    <col min="10494" max="10494" width="13.28515625" style="7" customWidth="1"/>
    <col min="10495" max="10495" width="0" style="7" hidden="1" customWidth="1"/>
    <col min="10496" max="10496" width="15.140625" style="7" customWidth="1"/>
    <col min="10497" max="10497" width="14" style="7" customWidth="1"/>
    <col min="10498" max="10498" width="16.140625" style="7" customWidth="1"/>
    <col min="10499" max="10502" width="8.42578125" style="7" bestFit="1" customWidth="1"/>
    <col min="10503" max="10503" width="0" style="7" hidden="1" customWidth="1"/>
    <col min="10504" max="10504" width="8.140625" style="7" bestFit="1" customWidth="1"/>
    <col min="10505" max="10506" width="10.28515625" style="7" bestFit="1" customWidth="1"/>
    <col min="10507" max="10747" width="9.140625" style="7"/>
    <col min="10748" max="10748" width="7" style="7" customWidth="1"/>
    <col min="10749" max="10749" width="9.85546875" style="7" customWidth="1"/>
    <col min="10750" max="10750" width="13.28515625" style="7" customWidth="1"/>
    <col min="10751" max="10751" width="0" style="7" hidden="1" customWidth="1"/>
    <col min="10752" max="10752" width="15.140625" style="7" customWidth="1"/>
    <col min="10753" max="10753" width="14" style="7" customWidth="1"/>
    <col min="10754" max="10754" width="16.140625" style="7" customWidth="1"/>
    <col min="10755" max="10758" width="8.42578125" style="7" bestFit="1" customWidth="1"/>
    <col min="10759" max="10759" width="0" style="7" hidden="1" customWidth="1"/>
    <col min="10760" max="10760" width="8.140625" style="7" bestFit="1" customWidth="1"/>
    <col min="10761" max="10762" width="10.28515625" style="7" bestFit="1" customWidth="1"/>
    <col min="10763" max="11003" width="9.140625" style="7"/>
    <col min="11004" max="11004" width="7" style="7" customWidth="1"/>
    <col min="11005" max="11005" width="9.85546875" style="7" customWidth="1"/>
    <col min="11006" max="11006" width="13.28515625" style="7" customWidth="1"/>
    <col min="11007" max="11007" width="0" style="7" hidden="1" customWidth="1"/>
    <col min="11008" max="11008" width="15.140625" style="7" customWidth="1"/>
    <col min="11009" max="11009" width="14" style="7" customWidth="1"/>
    <col min="11010" max="11010" width="16.140625" style="7" customWidth="1"/>
    <col min="11011" max="11014" width="8.42578125" style="7" bestFit="1" customWidth="1"/>
    <col min="11015" max="11015" width="0" style="7" hidden="1" customWidth="1"/>
    <col min="11016" max="11016" width="8.140625" style="7" bestFit="1" customWidth="1"/>
    <col min="11017" max="11018" width="10.28515625" style="7" bestFit="1" customWidth="1"/>
    <col min="11019" max="11259" width="9.140625" style="7"/>
    <col min="11260" max="11260" width="7" style="7" customWidth="1"/>
    <col min="11261" max="11261" width="9.85546875" style="7" customWidth="1"/>
    <col min="11262" max="11262" width="13.28515625" style="7" customWidth="1"/>
    <col min="11263" max="11263" width="0" style="7" hidden="1" customWidth="1"/>
    <col min="11264" max="11264" width="15.140625" style="7" customWidth="1"/>
    <col min="11265" max="11265" width="14" style="7" customWidth="1"/>
    <col min="11266" max="11266" width="16.140625" style="7" customWidth="1"/>
    <col min="11267" max="11270" width="8.42578125" style="7" bestFit="1" customWidth="1"/>
    <col min="11271" max="11271" width="0" style="7" hidden="1" customWidth="1"/>
    <col min="11272" max="11272" width="8.140625" style="7" bestFit="1" customWidth="1"/>
    <col min="11273" max="11274" width="10.28515625" style="7" bestFit="1" customWidth="1"/>
    <col min="11275" max="11515" width="9.140625" style="7"/>
    <col min="11516" max="11516" width="7" style="7" customWidth="1"/>
    <col min="11517" max="11517" width="9.85546875" style="7" customWidth="1"/>
    <col min="11518" max="11518" width="13.28515625" style="7" customWidth="1"/>
    <col min="11519" max="11519" width="0" style="7" hidden="1" customWidth="1"/>
    <col min="11520" max="11520" width="15.140625" style="7" customWidth="1"/>
    <col min="11521" max="11521" width="14" style="7" customWidth="1"/>
    <col min="11522" max="11522" width="16.140625" style="7" customWidth="1"/>
    <col min="11523" max="11526" width="8.42578125" style="7" bestFit="1" customWidth="1"/>
    <col min="11527" max="11527" width="0" style="7" hidden="1" customWidth="1"/>
    <col min="11528" max="11528" width="8.140625" style="7" bestFit="1" customWidth="1"/>
    <col min="11529" max="11530" width="10.28515625" style="7" bestFit="1" customWidth="1"/>
    <col min="11531" max="11771" width="9.140625" style="7"/>
    <col min="11772" max="11772" width="7" style="7" customWidth="1"/>
    <col min="11773" max="11773" width="9.85546875" style="7" customWidth="1"/>
    <col min="11774" max="11774" width="13.28515625" style="7" customWidth="1"/>
    <col min="11775" max="11775" width="0" style="7" hidden="1" customWidth="1"/>
    <col min="11776" max="11776" width="15.140625" style="7" customWidth="1"/>
    <col min="11777" max="11777" width="14" style="7" customWidth="1"/>
    <col min="11778" max="11778" width="16.140625" style="7" customWidth="1"/>
    <col min="11779" max="11782" width="8.42578125" style="7" bestFit="1" customWidth="1"/>
    <col min="11783" max="11783" width="0" style="7" hidden="1" customWidth="1"/>
    <col min="11784" max="11784" width="8.140625" style="7" bestFit="1" customWidth="1"/>
    <col min="11785" max="11786" width="10.28515625" style="7" bestFit="1" customWidth="1"/>
    <col min="11787" max="12027" width="9.140625" style="7"/>
    <col min="12028" max="12028" width="7" style="7" customWidth="1"/>
    <col min="12029" max="12029" width="9.85546875" style="7" customWidth="1"/>
    <col min="12030" max="12030" width="13.28515625" style="7" customWidth="1"/>
    <col min="12031" max="12031" width="0" style="7" hidden="1" customWidth="1"/>
    <col min="12032" max="12032" width="15.140625" style="7" customWidth="1"/>
    <col min="12033" max="12033" width="14" style="7" customWidth="1"/>
    <col min="12034" max="12034" width="16.140625" style="7" customWidth="1"/>
    <col min="12035" max="12038" width="8.42578125" style="7" bestFit="1" customWidth="1"/>
    <col min="12039" max="12039" width="0" style="7" hidden="1" customWidth="1"/>
    <col min="12040" max="12040" width="8.140625" style="7" bestFit="1" customWidth="1"/>
    <col min="12041" max="12042" width="10.28515625" style="7" bestFit="1" customWidth="1"/>
    <col min="12043" max="12283" width="9.140625" style="7"/>
    <col min="12284" max="12284" width="7" style="7" customWidth="1"/>
    <col min="12285" max="12285" width="9.85546875" style="7" customWidth="1"/>
    <col min="12286" max="12286" width="13.28515625" style="7" customWidth="1"/>
    <col min="12287" max="12287" width="0" style="7" hidden="1" customWidth="1"/>
    <col min="12288" max="12288" width="15.140625" style="7" customWidth="1"/>
    <col min="12289" max="12289" width="14" style="7" customWidth="1"/>
    <col min="12290" max="12290" width="16.140625" style="7" customWidth="1"/>
    <col min="12291" max="12294" width="8.42578125" style="7" bestFit="1" customWidth="1"/>
    <col min="12295" max="12295" width="0" style="7" hidden="1" customWidth="1"/>
    <col min="12296" max="12296" width="8.140625" style="7" bestFit="1" customWidth="1"/>
    <col min="12297" max="12298" width="10.28515625" style="7" bestFit="1" customWidth="1"/>
    <col min="12299" max="12539" width="9.140625" style="7"/>
    <col min="12540" max="12540" width="7" style="7" customWidth="1"/>
    <col min="12541" max="12541" width="9.85546875" style="7" customWidth="1"/>
    <col min="12542" max="12542" width="13.28515625" style="7" customWidth="1"/>
    <col min="12543" max="12543" width="0" style="7" hidden="1" customWidth="1"/>
    <col min="12544" max="12544" width="15.140625" style="7" customWidth="1"/>
    <col min="12545" max="12545" width="14" style="7" customWidth="1"/>
    <col min="12546" max="12546" width="16.140625" style="7" customWidth="1"/>
    <col min="12547" max="12550" width="8.42578125" style="7" bestFit="1" customWidth="1"/>
    <col min="12551" max="12551" width="0" style="7" hidden="1" customWidth="1"/>
    <col min="12552" max="12552" width="8.140625" style="7" bestFit="1" customWidth="1"/>
    <col min="12553" max="12554" width="10.28515625" style="7" bestFit="1" customWidth="1"/>
    <col min="12555" max="12795" width="9.140625" style="7"/>
    <col min="12796" max="12796" width="7" style="7" customWidth="1"/>
    <col min="12797" max="12797" width="9.85546875" style="7" customWidth="1"/>
    <col min="12798" max="12798" width="13.28515625" style="7" customWidth="1"/>
    <col min="12799" max="12799" width="0" style="7" hidden="1" customWidth="1"/>
    <col min="12800" max="12800" width="15.140625" style="7" customWidth="1"/>
    <col min="12801" max="12801" width="14" style="7" customWidth="1"/>
    <col min="12802" max="12802" width="16.140625" style="7" customWidth="1"/>
    <col min="12803" max="12806" width="8.42578125" style="7" bestFit="1" customWidth="1"/>
    <col min="12807" max="12807" width="0" style="7" hidden="1" customWidth="1"/>
    <col min="12808" max="12808" width="8.140625" style="7" bestFit="1" customWidth="1"/>
    <col min="12809" max="12810" width="10.28515625" style="7" bestFit="1" customWidth="1"/>
    <col min="12811" max="13051" width="9.140625" style="7"/>
    <col min="13052" max="13052" width="7" style="7" customWidth="1"/>
    <col min="13053" max="13053" width="9.85546875" style="7" customWidth="1"/>
    <col min="13054" max="13054" width="13.28515625" style="7" customWidth="1"/>
    <col min="13055" max="13055" width="0" style="7" hidden="1" customWidth="1"/>
    <col min="13056" max="13056" width="15.140625" style="7" customWidth="1"/>
    <col min="13057" max="13057" width="14" style="7" customWidth="1"/>
    <col min="13058" max="13058" width="16.140625" style="7" customWidth="1"/>
    <col min="13059" max="13062" width="8.42578125" style="7" bestFit="1" customWidth="1"/>
    <col min="13063" max="13063" width="0" style="7" hidden="1" customWidth="1"/>
    <col min="13064" max="13064" width="8.140625" style="7" bestFit="1" customWidth="1"/>
    <col min="13065" max="13066" width="10.28515625" style="7" bestFit="1" customWidth="1"/>
    <col min="13067" max="13307" width="9.140625" style="7"/>
    <col min="13308" max="13308" width="7" style="7" customWidth="1"/>
    <col min="13309" max="13309" width="9.85546875" style="7" customWidth="1"/>
    <col min="13310" max="13310" width="13.28515625" style="7" customWidth="1"/>
    <col min="13311" max="13311" width="0" style="7" hidden="1" customWidth="1"/>
    <col min="13312" max="13312" width="15.140625" style="7" customWidth="1"/>
    <col min="13313" max="13313" width="14" style="7" customWidth="1"/>
    <col min="13314" max="13314" width="16.140625" style="7" customWidth="1"/>
    <col min="13315" max="13318" width="8.42578125" style="7" bestFit="1" customWidth="1"/>
    <col min="13319" max="13319" width="0" style="7" hidden="1" customWidth="1"/>
    <col min="13320" max="13320" width="8.140625" style="7" bestFit="1" customWidth="1"/>
    <col min="13321" max="13322" width="10.28515625" style="7" bestFit="1" customWidth="1"/>
    <col min="13323" max="13563" width="9.140625" style="7"/>
    <col min="13564" max="13564" width="7" style="7" customWidth="1"/>
    <col min="13565" max="13565" width="9.85546875" style="7" customWidth="1"/>
    <col min="13566" max="13566" width="13.28515625" style="7" customWidth="1"/>
    <col min="13567" max="13567" width="0" style="7" hidden="1" customWidth="1"/>
    <col min="13568" max="13568" width="15.140625" style="7" customWidth="1"/>
    <col min="13569" max="13569" width="14" style="7" customWidth="1"/>
    <col min="13570" max="13570" width="16.140625" style="7" customWidth="1"/>
    <col min="13571" max="13574" width="8.42578125" style="7" bestFit="1" customWidth="1"/>
    <col min="13575" max="13575" width="0" style="7" hidden="1" customWidth="1"/>
    <col min="13576" max="13576" width="8.140625" style="7" bestFit="1" customWidth="1"/>
    <col min="13577" max="13578" width="10.28515625" style="7" bestFit="1" customWidth="1"/>
    <col min="13579" max="13819" width="9.140625" style="7"/>
    <col min="13820" max="13820" width="7" style="7" customWidth="1"/>
    <col min="13821" max="13821" width="9.85546875" style="7" customWidth="1"/>
    <col min="13822" max="13822" width="13.28515625" style="7" customWidth="1"/>
    <col min="13823" max="13823" width="0" style="7" hidden="1" customWidth="1"/>
    <col min="13824" max="13824" width="15.140625" style="7" customWidth="1"/>
    <col min="13825" max="13825" width="14" style="7" customWidth="1"/>
    <col min="13826" max="13826" width="16.140625" style="7" customWidth="1"/>
    <col min="13827" max="13830" width="8.42578125" style="7" bestFit="1" customWidth="1"/>
    <col min="13831" max="13831" width="0" style="7" hidden="1" customWidth="1"/>
    <col min="13832" max="13832" width="8.140625" style="7" bestFit="1" customWidth="1"/>
    <col min="13833" max="13834" width="10.28515625" style="7" bestFit="1" customWidth="1"/>
    <col min="13835" max="14075" width="9.140625" style="7"/>
    <col min="14076" max="14076" width="7" style="7" customWidth="1"/>
    <col min="14077" max="14077" width="9.85546875" style="7" customWidth="1"/>
    <col min="14078" max="14078" width="13.28515625" style="7" customWidth="1"/>
    <col min="14079" max="14079" width="0" style="7" hidden="1" customWidth="1"/>
    <col min="14080" max="14080" width="15.140625" style="7" customWidth="1"/>
    <col min="14081" max="14081" width="14" style="7" customWidth="1"/>
    <col min="14082" max="14082" width="16.140625" style="7" customWidth="1"/>
    <col min="14083" max="14086" width="8.42578125" style="7" bestFit="1" customWidth="1"/>
    <col min="14087" max="14087" width="0" style="7" hidden="1" customWidth="1"/>
    <col min="14088" max="14088" width="8.140625" style="7" bestFit="1" customWidth="1"/>
    <col min="14089" max="14090" width="10.28515625" style="7" bestFit="1" customWidth="1"/>
    <col min="14091" max="14331" width="9.140625" style="7"/>
    <col min="14332" max="14332" width="7" style="7" customWidth="1"/>
    <col min="14333" max="14333" width="9.85546875" style="7" customWidth="1"/>
    <col min="14334" max="14334" width="13.28515625" style="7" customWidth="1"/>
    <col min="14335" max="14335" width="0" style="7" hidden="1" customWidth="1"/>
    <col min="14336" max="14336" width="15.140625" style="7" customWidth="1"/>
    <col min="14337" max="14337" width="14" style="7" customWidth="1"/>
    <col min="14338" max="14338" width="16.140625" style="7" customWidth="1"/>
    <col min="14339" max="14342" width="8.42578125" style="7" bestFit="1" customWidth="1"/>
    <col min="14343" max="14343" width="0" style="7" hidden="1" customWidth="1"/>
    <col min="14344" max="14344" width="8.140625" style="7" bestFit="1" customWidth="1"/>
    <col min="14345" max="14346" width="10.28515625" style="7" bestFit="1" customWidth="1"/>
    <col min="14347" max="14587" width="9.140625" style="7"/>
    <col min="14588" max="14588" width="7" style="7" customWidth="1"/>
    <col min="14589" max="14589" width="9.85546875" style="7" customWidth="1"/>
    <col min="14590" max="14590" width="13.28515625" style="7" customWidth="1"/>
    <col min="14591" max="14591" width="0" style="7" hidden="1" customWidth="1"/>
    <col min="14592" max="14592" width="15.140625" style="7" customWidth="1"/>
    <col min="14593" max="14593" width="14" style="7" customWidth="1"/>
    <col min="14594" max="14594" width="16.140625" style="7" customWidth="1"/>
    <col min="14595" max="14598" width="8.42578125" style="7" bestFit="1" customWidth="1"/>
    <col min="14599" max="14599" width="0" style="7" hidden="1" customWidth="1"/>
    <col min="14600" max="14600" width="8.140625" style="7" bestFit="1" customWidth="1"/>
    <col min="14601" max="14602" width="10.28515625" style="7" bestFit="1" customWidth="1"/>
    <col min="14603" max="14843" width="9.140625" style="7"/>
    <col min="14844" max="14844" width="7" style="7" customWidth="1"/>
    <col min="14845" max="14845" width="9.85546875" style="7" customWidth="1"/>
    <col min="14846" max="14846" width="13.28515625" style="7" customWidth="1"/>
    <col min="14847" max="14847" width="0" style="7" hidden="1" customWidth="1"/>
    <col min="14848" max="14848" width="15.140625" style="7" customWidth="1"/>
    <col min="14849" max="14849" width="14" style="7" customWidth="1"/>
    <col min="14850" max="14850" width="16.140625" style="7" customWidth="1"/>
    <col min="14851" max="14854" width="8.42578125" style="7" bestFit="1" customWidth="1"/>
    <col min="14855" max="14855" width="0" style="7" hidden="1" customWidth="1"/>
    <col min="14856" max="14856" width="8.140625" style="7" bestFit="1" customWidth="1"/>
    <col min="14857" max="14858" width="10.28515625" style="7" bestFit="1" customWidth="1"/>
    <col min="14859" max="15099" width="9.140625" style="7"/>
    <col min="15100" max="15100" width="7" style="7" customWidth="1"/>
    <col min="15101" max="15101" width="9.85546875" style="7" customWidth="1"/>
    <col min="15102" max="15102" width="13.28515625" style="7" customWidth="1"/>
    <col min="15103" max="15103" width="0" style="7" hidden="1" customWidth="1"/>
    <col min="15104" max="15104" width="15.140625" style="7" customWidth="1"/>
    <col min="15105" max="15105" width="14" style="7" customWidth="1"/>
    <col min="15106" max="15106" width="16.140625" style="7" customWidth="1"/>
    <col min="15107" max="15110" width="8.42578125" style="7" bestFit="1" customWidth="1"/>
    <col min="15111" max="15111" width="0" style="7" hidden="1" customWidth="1"/>
    <col min="15112" max="15112" width="8.140625" style="7" bestFit="1" customWidth="1"/>
    <col min="15113" max="15114" width="10.28515625" style="7" bestFit="1" customWidth="1"/>
    <col min="15115" max="15355" width="9.140625" style="7"/>
    <col min="15356" max="15356" width="7" style="7" customWidth="1"/>
    <col min="15357" max="15357" width="9.85546875" style="7" customWidth="1"/>
    <col min="15358" max="15358" width="13.28515625" style="7" customWidth="1"/>
    <col min="15359" max="15359" width="0" style="7" hidden="1" customWidth="1"/>
    <col min="15360" max="15360" width="15.140625" style="7" customWidth="1"/>
    <col min="15361" max="15361" width="14" style="7" customWidth="1"/>
    <col min="15362" max="15362" width="16.140625" style="7" customWidth="1"/>
    <col min="15363" max="15366" width="8.42578125" style="7" bestFit="1" customWidth="1"/>
    <col min="15367" max="15367" width="0" style="7" hidden="1" customWidth="1"/>
    <col min="15368" max="15368" width="8.140625" style="7" bestFit="1" customWidth="1"/>
    <col min="15369" max="15370" width="10.28515625" style="7" bestFit="1" customWidth="1"/>
    <col min="15371" max="15611" width="9.140625" style="7"/>
    <col min="15612" max="15612" width="7" style="7" customWidth="1"/>
    <col min="15613" max="15613" width="9.85546875" style="7" customWidth="1"/>
    <col min="15614" max="15614" width="13.28515625" style="7" customWidth="1"/>
    <col min="15615" max="15615" width="0" style="7" hidden="1" customWidth="1"/>
    <col min="15616" max="15616" width="15.140625" style="7" customWidth="1"/>
    <col min="15617" max="15617" width="14" style="7" customWidth="1"/>
    <col min="15618" max="15618" width="16.140625" style="7" customWidth="1"/>
    <col min="15619" max="15622" width="8.42578125" style="7" bestFit="1" customWidth="1"/>
    <col min="15623" max="15623" width="0" style="7" hidden="1" customWidth="1"/>
    <col min="15624" max="15624" width="8.140625" style="7" bestFit="1" customWidth="1"/>
    <col min="15625" max="15626" width="10.28515625" style="7" bestFit="1" customWidth="1"/>
    <col min="15627" max="15867" width="9.140625" style="7"/>
    <col min="15868" max="15868" width="7" style="7" customWidth="1"/>
    <col min="15869" max="15869" width="9.85546875" style="7" customWidth="1"/>
    <col min="15870" max="15870" width="13.28515625" style="7" customWidth="1"/>
    <col min="15871" max="15871" width="0" style="7" hidden="1" customWidth="1"/>
    <col min="15872" max="15872" width="15.140625" style="7" customWidth="1"/>
    <col min="15873" max="15873" width="14" style="7" customWidth="1"/>
    <col min="15874" max="15874" width="16.140625" style="7" customWidth="1"/>
    <col min="15875" max="15878" width="8.42578125" style="7" bestFit="1" customWidth="1"/>
    <col min="15879" max="15879" width="0" style="7" hidden="1" customWidth="1"/>
    <col min="15880" max="15880" width="8.140625" style="7" bestFit="1" customWidth="1"/>
    <col min="15881" max="15882" width="10.28515625" style="7" bestFit="1" customWidth="1"/>
    <col min="15883" max="16123" width="9.140625" style="7"/>
    <col min="16124" max="16124" width="7" style="7" customWidth="1"/>
    <col min="16125" max="16125" width="9.85546875" style="7" customWidth="1"/>
    <col min="16126" max="16126" width="13.28515625" style="7" customWidth="1"/>
    <col min="16127" max="16127" width="0" style="7" hidden="1" customWidth="1"/>
    <col min="16128" max="16128" width="15.140625" style="7" customWidth="1"/>
    <col min="16129" max="16129" width="14" style="7" customWidth="1"/>
    <col min="16130" max="16130" width="16.140625" style="7" customWidth="1"/>
    <col min="16131" max="16134" width="8.42578125" style="7" bestFit="1" customWidth="1"/>
    <col min="16135" max="16135" width="0" style="7" hidden="1" customWidth="1"/>
    <col min="16136" max="16136" width="8.140625" style="7" bestFit="1" customWidth="1"/>
    <col min="16137" max="16138" width="10.28515625" style="7" bestFit="1" customWidth="1"/>
    <col min="16139" max="16384" width="9.140625" style="7"/>
  </cols>
  <sheetData>
    <row r="1" spans="1:46" s="1" customFormat="1" ht="15.75" thickBot="1" x14ac:dyDescent="0.3">
      <c r="A1" s="14"/>
      <c r="B1" s="15"/>
      <c r="C1" s="15"/>
      <c r="D1" s="16"/>
      <c r="E1" s="17" t="s">
        <v>14</v>
      </c>
      <c r="F1" s="41"/>
      <c r="G1" s="41"/>
      <c r="H1" s="41"/>
    </row>
    <row r="2" spans="1:46" s="1" customFormat="1" x14ac:dyDescent="0.25">
      <c r="A2" s="18"/>
      <c r="B2" s="158"/>
      <c r="C2" s="159"/>
      <c r="D2" s="57"/>
      <c r="E2" s="164" t="s">
        <v>17</v>
      </c>
      <c r="F2" s="165"/>
      <c r="G2" s="165"/>
      <c r="H2" s="166"/>
      <c r="I2" s="11"/>
    </row>
    <row r="3" spans="1:46" s="1" customFormat="1" x14ac:dyDescent="0.25">
      <c r="A3" s="18"/>
      <c r="B3" s="160"/>
      <c r="C3" s="161"/>
      <c r="D3" s="19"/>
      <c r="E3" s="167"/>
      <c r="F3" s="168"/>
      <c r="G3" s="168"/>
      <c r="H3" s="169"/>
      <c r="I3" s="11"/>
    </row>
    <row r="4" spans="1:46" s="1" customFormat="1" ht="23.25" customHeight="1" x14ac:dyDescent="0.3">
      <c r="A4" s="18"/>
      <c r="B4" s="160"/>
      <c r="C4" s="161"/>
      <c r="D4" s="20"/>
      <c r="E4" s="58" t="s">
        <v>18</v>
      </c>
      <c r="F4" s="173"/>
      <c r="G4" s="173"/>
      <c r="H4" s="174"/>
      <c r="I4" s="11"/>
    </row>
    <row r="5" spans="1:46" s="1" customFormat="1" x14ac:dyDescent="0.25">
      <c r="A5" s="18"/>
      <c r="B5" s="160"/>
      <c r="C5" s="161"/>
      <c r="D5" s="20"/>
      <c r="E5" s="21"/>
      <c r="F5" s="56"/>
      <c r="G5" s="56"/>
      <c r="H5" s="59"/>
      <c r="I5" s="11"/>
    </row>
    <row r="6" spans="1:46" s="1" customFormat="1" ht="15.75" thickBot="1" x14ac:dyDescent="0.3">
      <c r="A6" s="18"/>
      <c r="B6" s="160"/>
      <c r="C6" s="161"/>
      <c r="D6" s="14"/>
      <c r="E6" s="170" t="s">
        <v>1</v>
      </c>
      <c r="F6" s="171"/>
      <c r="G6" s="171"/>
      <c r="H6" s="172"/>
      <c r="I6" s="1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5" customFormat="1" ht="66" thickBot="1" x14ac:dyDescent="0.25">
      <c r="A7" s="22"/>
      <c r="B7" s="162"/>
      <c r="C7" s="163"/>
      <c r="D7" s="23"/>
      <c r="E7" s="24" t="s">
        <v>19</v>
      </c>
      <c r="F7" s="25" t="s">
        <v>15</v>
      </c>
      <c r="G7" s="60" t="s">
        <v>20</v>
      </c>
      <c r="H7" s="70" t="s">
        <v>2</v>
      </c>
      <c r="I7" s="3"/>
      <c r="J7" s="4"/>
      <c r="Q7" s="4"/>
      <c r="AF7" s="3"/>
    </row>
    <row r="8" spans="1:46" s="8" customFormat="1" ht="15.75" x14ac:dyDescent="0.25">
      <c r="A8" s="26"/>
      <c r="B8" s="176">
        <v>2019</v>
      </c>
      <c r="C8" s="44" t="s">
        <v>3</v>
      </c>
      <c r="D8" s="27" t="str">
        <f t="shared" ref="D8:D20" si="0">LEFT(C8,3)&amp;" '"&amp;RIGHT(B$8,2)</f>
        <v>Jan '19</v>
      </c>
      <c r="E8" s="28"/>
      <c r="F8" s="29"/>
      <c r="G8" s="61" t="str">
        <f t="shared" ref="G8:G58" si="1">IF(OR(E8="",E8=0),"",IF(F8&gt;0,F8/E8,0))</f>
        <v/>
      </c>
      <c r="H8" s="71"/>
      <c r="I8" s="6"/>
      <c r="J8" s="7"/>
      <c r="Q8" s="7"/>
      <c r="AF8" s="6"/>
    </row>
    <row r="9" spans="1:46" s="10" customFormat="1" ht="15.75" x14ac:dyDescent="0.25">
      <c r="A9" s="30"/>
      <c r="B9" s="175"/>
      <c r="C9" s="45" t="s">
        <v>4</v>
      </c>
      <c r="D9" s="31" t="str">
        <f t="shared" si="0"/>
        <v>Feb '19</v>
      </c>
      <c r="E9" s="32"/>
      <c r="F9" s="33"/>
      <c r="G9" s="62" t="str">
        <f t="shared" si="1"/>
        <v/>
      </c>
      <c r="H9" s="72"/>
      <c r="I9" s="9"/>
      <c r="J9" s="7"/>
      <c r="Q9" s="7"/>
      <c r="AF9" s="9"/>
    </row>
    <row r="10" spans="1:46" s="1" customFormat="1" ht="15.75" x14ac:dyDescent="0.25">
      <c r="A10" s="18"/>
      <c r="B10" s="175"/>
      <c r="C10" s="45" t="s">
        <v>5</v>
      </c>
      <c r="D10" s="31" t="str">
        <f t="shared" si="0"/>
        <v>Mar '19</v>
      </c>
      <c r="E10" s="32"/>
      <c r="F10" s="33"/>
      <c r="G10" s="62" t="str">
        <f t="shared" si="1"/>
        <v/>
      </c>
      <c r="H10" s="72"/>
      <c r="I10" s="11"/>
      <c r="J10" s="7"/>
      <c r="Q10" s="7"/>
      <c r="AF10" s="11"/>
    </row>
    <row r="11" spans="1:46" s="1" customFormat="1" ht="15.75" x14ac:dyDescent="0.25">
      <c r="A11" s="18"/>
      <c r="B11" s="175"/>
      <c r="C11" s="45" t="s">
        <v>6</v>
      </c>
      <c r="D11" s="31" t="str">
        <f t="shared" si="0"/>
        <v>Apr '19</v>
      </c>
      <c r="E11" s="32"/>
      <c r="F11" s="33"/>
      <c r="G11" s="62" t="str">
        <f t="shared" si="1"/>
        <v/>
      </c>
      <c r="H11" s="72"/>
      <c r="I11" s="11"/>
      <c r="J11" s="7"/>
      <c r="Q11" s="7"/>
      <c r="X11" s="7"/>
      <c r="Y11" s="7"/>
      <c r="Z11" s="7"/>
      <c r="AA11" s="7"/>
      <c r="AB11" s="7"/>
      <c r="AC11" s="7"/>
      <c r="AD11" s="7"/>
      <c r="AE11" s="7"/>
      <c r="AF11" s="11"/>
    </row>
    <row r="12" spans="1:46" ht="15.75" x14ac:dyDescent="0.25">
      <c r="B12" s="175"/>
      <c r="C12" s="45" t="s">
        <v>7</v>
      </c>
      <c r="D12" s="31" t="str">
        <f t="shared" si="0"/>
        <v>Maí '19</v>
      </c>
      <c r="E12" s="32"/>
      <c r="F12" s="33" t="s">
        <v>14</v>
      </c>
      <c r="G12" s="62" t="str">
        <f t="shared" si="1"/>
        <v/>
      </c>
      <c r="H12" s="72"/>
    </row>
    <row r="13" spans="1:46" ht="15.75" x14ac:dyDescent="0.25">
      <c r="B13" s="175"/>
      <c r="C13" s="45" t="s">
        <v>8</v>
      </c>
      <c r="D13" s="31" t="str">
        <f t="shared" si="0"/>
        <v>Jún '19</v>
      </c>
      <c r="E13" s="32"/>
      <c r="F13" s="33"/>
      <c r="G13" s="62" t="str">
        <f t="shared" si="1"/>
        <v/>
      </c>
      <c r="H13" s="72"/>
    </row>
    <row r="14" spans="1:46" ht="15.75" x14ac:dyDescent="0.25">
      <c r="B14" s="175"/>
      <c r="C14" s="45" t="s">
        <v>9</v>
      </c>
      <c r="D14" s="31" t="str">
        <f t="shared" si="0"/>
        <v>Júl '19</v>
      </c>
      <c r="E14" s="32"/>
      <c r="F14" s="33" t="s">
        <v>14</v>
      </c>
      <c r="G14" s="62" t="str">
        <f t="shared" si="1"/>
        <v/>
      </c>
      <c r="H14" s="72"/>
    </row>
    <row r="15" spans="1:46" ht="15.75" x14ac:dyDescent="0.25">
      <c r="B15" s="175"/>
      <c r="C15" s="45" t="s">
        <v>10</v>
      </c>
      <c r="D15" s="31" t="str">
        <f t="shared" si="0"/>
        <v>Ágú '19</v>
      </c>
      <c r="E15" s="32"/>
      <c r="F15" s="33"/>
      <c r="G15" s="62" t="str">
        <f t="shared" si="1"/>
        <v/>
      </c>
      <c r="H15" s="72"/>
    </row>
    <row r="16" spans="1:46" s="12" customFormat="1" ht="15.75" x14ac:dyDescent="0.25">
      <c r="A16" s="34"/>
      <c r="B16" s="175"/>
      <c r="C16" s="45" t="s">
        <v>0</v>
      </c>
      <c r="D16" s="31" t="str">
        <f t="shared" si="0"/>
        <v>Sep '19</v>
      </c>
      <c r="E16" s="32"/>
      <c r="F16" s="33"/>
      <c r="G16" s="62" t="str">
        <f t="shared" si="1"/>
        <v/>
      </c>
      <c r="H16" s="72"/>
      <c r="J16" s="7"/>
      <c r="Q16" s="7"/>
    </row>
    <row r="17" spans="1:8" ht="15.75" x14ac:dyDescent="0.25">
      <c r="B17" s="175"/>
      <c r="C17" s="45" t="s">
        <v>11</v>
      </c>
      <c r="D17" s="31" t="str">
        <f t="shared" si="0"/>
        <v>Okt '19</v>
      </c>
      <c r="E17" s="32"/>
      <c r="F17" s="33"/>
      <c r="G17" s="62" t="str">
        <f t="shared" si="1"/>
        <v/>
      </c>
      <c r="H17" s="72"/>
    </row>
    <row r="18" spans="1:8" ht="15.75" x14ac:dyDescent="0.25">
      <c r="B18" s="175"/>
      <c r="C18" s="45" t="s">
        <v>12</v>
      </c>
      <c r="D18" s="31" t="str">
        <f t="shared" si="0"/>
        <v>Nóv '19</v>
      </c>
      <c r="E18" s="32"/>
      <c r="F18" s="33"/>
      <c r="G18" s="62" t="str">
        <f t="shared" si="1"/>
        <v/>
      </c>
      <c r="H18" s="72"/>
    </row>
    <row r="19" spans="1:8" ht="16.5" thickBot="1" x14ac:dyDescent="0.3">
      <c r="B19" s="175"/>
      <c r="C19" s="45" t="s">
        <v>13</v>
      </c>
      <c r="D19" s="42" t="str">
        <f t="shared" si="0"/>
        <v>Des '19</v>
      </c>
      <c r="E19" s="43"/>
      <c r="F19" s="29"/>
      <c r="G19" s="63" t="str">
        <f t="shared" si="1"/>
        <v/>
      </c>
      <c r="H19" s="73"/>
    </row>
    <row r="20" spans="1:8" ht="16.5" thickBot="1" x14ac:dyDescent="0.3">
      <c r="B20" s="54"/>
      <c r="C20" s="48" t="s">
        <v>16</v>
      </c>
      <c r="D20" s="49" t="str">
        <f t="shared" si="0"/>
        <v>SAM '19</v>
      </c>
      <c r="E20" s="50">
        <f>SUM(E8:E19)</f>
        <v>0</v>
      </c>
      <c r="F20" s="51">
        <f>SUM(F8:F19)</f>
        <v>0</v>
      </c>
      <c r="G20" s="64" t="str">
        <f t="shared" si="1"/>
        <v/>
      </c>
      <c r="H20" s="74"/>
    </row>
    <row r="21" spans="1:8" s="12" customFormat="1" ht="15.75" x14ac:dyDescent="0.25">
      <c r="A21" s="34"/>
      <c r="B21" s="176">
        <v>2020</v>
      </c>
      <c r="C21" s="44" t="s">
        <v>3</v>
      </c>
      <c r="D21" s="47" t="str">
        <f t="shared" ref="D21:D32" si="2">LEFT(C21,3)&amp;" '"&amp;RIGHT(B$21,2)</f>
        <v>Jan '20</v>
      </c>
      <c r="E21" s="28"/>
      <c r="F21" s="29"/>
      <c r="G21" s="61" t="str">
        <f t="shared" si="1"/>
        <v/>
      </c>
      <c r="H21" s="75"/>
    </row>
    <row r="22" spans="1:8" ht="15.75" x14ac:dyDescent="0.25">
      <c r="B22" s="175"/>
      <c r="C22" s="45" t="s">
        <v>4</v>
      </c>
      <c r="D22" s="31" t="str">
        <f t="shared" si="2"/>
        <v>Feb '20</v>
      </c>
      <c r="E22" s="32"/>
      <c r="F22" s="33"/>
      <c r="G22" s="62" t="str">
        <f t="shared" si="1"/>
        <v/>
      </c>
      <c r="H22" s="72"/>
    </row>
    <row r="23" spans="1:8" ht="15.75" x14ac:dyDescent="0.25">
      <c r="B23" s="175"/>
      <c r="C23" s="45" t="s">
        <v>5</v>
      </c>
      <c r="D23" s="31" t="str">
        <f t="shared" si="2"/>
        <v>Mar '20</v>
      </c>
      <c r="E23" s="32"/>
      <c r="F23" s="33"/>
      <c r="G23" s="62" t="str">
        <f t="shared" si="1"/>
        <v/>
      </c>
      <c r="H23" s="72"/>
    </row>
    <row r="24" spans="1:8" ht="15.75" x14ac:dyDescent="0.25">
      <c r="B24" s="175"/>
      <c r="C24" s="45" t="s">
        <v>6</v>
      </c>
      <c r="D24" s="31" t="str">
        <f t="shared" si="2"/>
        <v>Apr '20</v>
      </c>
      <c r="E24" s="32"/>
      <c r="F24" s="33"/>
      <c r="G24" s="62" t="str">
        <f t="shared" si="1"/>
        <v/>
      </c>
      <c r="H24" s="72"/>
    </row>
    <row r="25" spans="1:8" ht="15.75" x14ac:dyDescent="0.25">
      <c r="B25" s="175"/>
      <c r="C25" s="45" t="s">
        <v>7</v>
      </c>
      <c r="D25" s="31" t="str">
        <f t="shared" si="2"/>
        <v>Maí '20</v>
      </c>
      <c r="E25" s="32"/>
      <c r="F25" s="33"/>
      <c r="G25" s="62" t="str">
        <f t="shared" si="1"/>
        <v/>
      </c>
      <c r="H25" s="72"/>
    </row>
    <row r="26" spans="1:8" ht="15.75" x14ac:dyDescent="0.25">
      <c r="B26" s="175"/>
      <c r="C26" s="45" t="s">
        <v>8</v>
      </c>
      <c r="D26" s="31" t="str">
        <f t="shared" si="2"/>
        <v>Jún '20</v>
      </c>
      <c r="E26" s="32"/>
      <c r="F26" s="33"/>
      <c r="G26" s="62" t="str">
        <f t="shared" si="1"/>
        <v/>
      </c>
      <c r="H26" s="72"/>
    </row>
    <row r="27" spans="1:8" ht="15.75" x14ac:dyDescent="0.25">
      <c r="B27" s="175"/>
      <c r="C27" s="45" t="s">
        <v>9</v>
      </c>
      <c r="D27" s="31" t="str">
        <f t="shared" si="2"/>
        <v>Júl '20</v>
      </c>
      <c r="E27" s="32"/>
      <c r="F27" s="33"/>
      <c r="G27" s="62" t="str">
        <f t="shared" si="1"/>
        <v/>
      </c>
      <c r="H27" s="72"/>
    </row>
    <row r="28" spans="1:8" s="12" customFormat="1" ht="15.75" x14ac:dyDescent="0.25">
      <c r="A28" s="34"/>
      <c r="B28" s="175"/>
      <c r="C28" s="45" t="s">
        <v>10</v>
      </c>
      <c r="D28" s="31" t="str">
        <f t="shared" si="2"/>
        <v>Ágú '20</v>
      </c>
      <c r="E28" s="32"/>
      <c r="F28" s="33"/>
      <c r="G28" s="62" t="str">
        <f t="shared" si="1"/>
        <v/>
      </c>
      <c r="H28" s="76"/>
    </row>
    <row r="29" spans="1:8" ht="15.75" x14ac:dyDescent="0.25">
      <c r="B29" s="175"/>
      <c r="C29" s="45" t="s">
        <v>0</v>
      </c>
      <c r="D29" s="31" t="str">
        <f t="shared" si="2"/>
        <v>Sep '20</v>
      </c>
      <c r="E29" s="32"/>
      <c r="F29" s="33"/>
      <c r="G29" s="62" t="str">
        <f t="shared" si="1"/>
        <v/>
      </c>
      <c r="H29" s="72"/>
    </row>
    <row r="30" spans="1:8" ht="15.75" x14ac:dyDescent="0.25">
      <c r="B30" s="175"/>
      <c r="C30" s="45" t="s">
        <v>11</v>
      </c>
      <c r="D30" s="31" t="str">
        <f t="shared" si="2"/>
        <v>Okt '20</v>
      </c>
      <c r="E30" s="32"/>
      <c r="F30" s="33"/>
      <c r="G30" s="62" t="str">
        <f t="shared" si="1"/>
        <v/>
      </c>
      <c r="H30" s="72"/>
    </row>
    <row r="31" spans="1:8" ht="15.75" x14ac:dyDescent="0.25">
      <c r="B31" s="175"/>
      <c r="C31" s="45" t="s">
        <v>12</v>
      </c>
      <c r="D31" s="31" t="str">
        <f t="shared" si="2"/>
        <v>Nóv '20</v>
      </c>
      <c r="E31" s="32"/>
      <c r="F31" s="33"/>
      <c r="G31" s="62" t="str">
        <f t="shared" si="1"/>
        <v/>
      </c>
      <c r="H31" s="72"/>
    </row>
    <row r="32" spans="1:8" ht="16.5" thickBot="1" x14ac:dyDescent="0.3">
      <c r="B32" s="175"/>
      <c r="C32" s="45" t="s">
        <v>13</v>
      </c>
      <c r="D32" s="35" t="str">
        <f t="shared" si="2"/>
        <v>Des '20</v>
      </c>
      <c r="E32" s="36"/>
      <c r="F32" s="37"/>
      <c r="G32" s="65" t="str">
        <f t="shared" si="1"/>
        <v/>
      </c>
      <c r="H32" s="77"/>
    </row>
    <row r="33" spans="2:8" ht="16.5" thickBot="1" x14ac:dyDescent="0.3">
      <c r="B33" s="46"/>
      <c r="C33" s="55" t="s">
        <v>16</v>
      </c>
      <c r="D33" s="49" t="str">
        <f t="shared" ref="D33" si="3">LEFT(C33,3)&amp;" '"&amp;RIGHT(B$8,2)</f>
        <v>SAM '19</v>
      </c>
      <c r="E33" s="50">
        <f>SUM(E21:E32)</f>
        <v>0</v>
      </c>
      <c r="F33" s="51">
        <f>SUM(F21:F32)</f>
        <v>0</v>
      </c>
      <c r="G33" s="64" t="str">
        <f t="shared" ref="G33" si="4">IF(OR(E33="",E33=0),"",IF(F33&gt;0,F33/E33,0))</f>
        <v/>
      </c>
      <c r="H33" s="74"/>
    </row>
    <row r="34" spans="2:8" ht="15.75" x14ac:dyDescent="0.25">
      <c r="B34" s="176">
        <v>2021</v>
      </c>
      <c r="C34" s="52" t="s">
        <v>3</v>
      </c>
      <c r="D34" s="27" t="str">
        <f t="shared" ref="D34:D45" si="5">LEFT(C34,3)&amp;" '"&amp;RIGHT(B$34,2)</f>
        <v>Jan '21</v>
      </c>
      <c r="E34" s="38"/>
      <c r="F34" s="39"/>
      <c r="G34" s="66" t="str">
        <f t="shared" si="1"/>
        <v/>
      </c>
      <c r="H34" s="78"/>
    </row>
    <row r="35" spans="2:8" ht="15.75" x14ac:dyDescent="0.25">
      <c r="B35" s="175"/>
      <c r="C35" s="45" t="s">
        <v>4</v>
      </c>
      <c r="D35" s="31" t="str">
        <f t="shared" si="5"/>
        <v>Feb '21</v>
      </c>
      <c r="E35" s="32"/>
      <c r="F35" s="33"/>
      <c r="G35" s="62" t="str">
        <f t="shared" si="1"/>
        <v/>
      </c>
      <c r="H35" s="72"/>
    </row>
    <row r="36" spans="2:8" ht="15.75" x14ac:dyDescent="0.25">
      <c r="B36" s="175"/>
      <c r="C36" s="45" t="s">
        <v>5</v>
      </c>
      <c r="D36" s="31" t="str">
        <f t="shared" si="5"/>
        <v>Mar '21</v>
      </c>
      <c r="E36" s="32"/>
      <c r="F36" s="33"/>
      <c r="G36" s="62" t="str">
        <f t="shared" si="1"/>
        <v/>
      </c>
      <c r="H36" s="72"/>
    </row>
    <row r="37" spans="2:8" ht="15.75" x14ac:dyDescent="0.25">
      <c r="B37" s="175"/>
      <c r="C37" s="45" t="s">
        <v>6</v>
      </c>
      <c r="D37" s="31" t="str">
        <f t="shared" si="5"/>
        <v>Apr '21</v>
      </c>
      <c r="E37" s="32"/>
      <c r="F37" s="33"/>
      <c r="G37" s="62" t="str">
        <f t="shared" si="1"/>
        <v/>
      </c>
      <c r="H37" s="72"/>
    </row>
    <row r="38" spans="2:8" ht="15.75" x14ac:dyDescent="0.25">
      <c r="B38" s="175"/>
      <c r="C38" s="45" t="s">
        <v>7</v>
      </c>
      <c r="D38" s="31" t="str">
        <f t="shared" si="5"/>
        <v>Maí '21</v>
      </c>
      <c r="E38" s="32"/>
      <c r="F38" s="33"/>
      <c r="G38" s="62" t="str">
        <f t="shared" si="1"/>
        <v/>
      </c>
      <c r="H38" s="72"/>
    </row>
    <row r="39" spans="2:8" ht="15.75" x14ac:dyDescent="0.25">
      <c r="B39" s="175"/>
      <c r="C39" s="45" t="s">
        <v>8</v>
      </c>
      <c r="D39" s="31" t="str">
        <f t="shared" si="5"/>
        <v>Jún '21</v>
      </c>
      <c r="E39" s="32"/>
      <c r="F39" s="33"/>
      <c r="G39" s="62" t="str">
        <f t="shared" si="1"/>
        <v/>
      </c>
      <c r="H39" s="72"/>
    </row>
    <row r="40" spans="2:8" ht="15.75" x14ac:dyDescent="0.25">
      <c r="B40" s="175"/>
      <c r="C40" s="45" t="s">
        <v>9</v>
      </c>
      <c r="D40" s="31" t="str">
        <f t="shared" si="5"/>
        <v>Júl '21</v>
      </c>
      <c r="E40" s="32"/>
      <c r="F40" s="33"/>
      <c r="G40" s="62" t="str">
        <f t="shared" si="1"/>
        <v/>
      </c>
      <c r="H40" s="72"/>
    </row>
    <row r="41" spans="2:8" ht="15.75" x14ac:dyDescent="0.25">
      <c r="B41" s="175"/>
      <c r="C41" s="45" t="s">
        <v>10</v>
      </c>
      <c r="D41" s="31" t="str">
        <f t="shared" si="5"/>
        <v>Ágú '21</v>
      </c>
      <c r="E41" s="32"/>
      <c r="F41" s="33"/>
      <c r="G41" s="62" t="str">
        <f t="shared" si="1"/>
        <v/>
      </c>
      <c r="H41" s="72"/>
    </row>
    <row r="42" spans="2:8" ht="15.75" x14ac:dyDescent="0.25">
      <c r="B42" s="175"/>
      <c r="C42" s="45" t="s">
        <v>0</v>
      </c>
      <c r="D42" s="31" t="str">
        <f t="shared" si="5"/>
        <v>Sep '21</v>
      </c>
      <c r="E42" s="32"/>
      <c r="F42" s="33"/>
      <c r="G42" s="62" t="str">
        <f t="shared" si="1"/>
        <v/>
      </c>
      <c r="H42" s="72"/>
    </row>
    <row r="43" spans="2:8" ht="15.75" x14ac:dyDescent="0.25">
      <c r="B43" s="175"/>
      <c r="C43" s="45" t="s">
        <v>11</v>
      </c>
      <c r="D43" s="31" t="str">
        <f t="shared" si="5"/>
        <v>Okt '21</v>
      </c>
      <c r="E43" s="32"/>
      <c r="F43" s="33"/>
      <c r="G43" s="62" t="str">
        <f t="shared" si="1"/>
        <v/>
      </c>
      <c r="H43" s="72"/>
    </row>
    <row r="44" spans="2:8" ht="15.75" x14ac:dyDescent="0.25">
      <c r="B44" s="175"/>
      <c r="C44" s="45" t="s">
        <v>12</v>
      </c>
      <c r="D44" s="31" t="str">
        <f t="shared" si="5"/>
        <v>Nóv '21</v>
      </c>
      <c r="E44" s="32"/>
      <c r="F44" s="33"/>
      <c r="G44" s="62" t="str">
        <f t="shared" si="1"/>
        <v/>
      </c>
      <c r="H44" s="72"/>
    </row>
    <row r="45" spans="2:8" ht="16.5" thickBot="1" x14ac:dyDescent="0.3">
      <c r="B45" s="175"/>
      <c r="C45" s="53" t="s">
        <v>13</v>
      </c>
      <c r="D45" s="35" t="str">
        <f t="shared" si="5"/>
        <v>Des '21</v>
      </c>
      <c r="E45" s="36"/>
      <c r="F45" s="40"/>
      <c r="G45" s="65" t="str">
        <f t="shared" si="1"/>
        <v/>
      </c>
      <c r="H45" s="77"/>
    </row>
    <row r="46" spans="2:8" ht="16.5" thickBot="1" x14ac:dyDescent="0.3">
      <c r="B46" s="46"/>
      <c r="C46" s="55" t="s">
        <v>16</v>
      </c>
      <c r="D46" s="49" t="str">
        <f t="shared" ref="D46" si="6">LEFT(C46,3)&amp;" '"&amp;RIGHT(B$8,2)</f>
        <v>SAM '19</v>
      </c>
      <c r="E46" s="50">
        <f>SUM(E34:E45)</f>
        <v>0</v>
      </c>
      <c r="F46" s="51">
        <f>SUM(F34:F45)</f>
        <v>0</v>
      </c>
      <c r="G46" s="64" t="str">
        <f t="shared" ref="G46" si="7">IF(OR(E46="",E46=0),"",IF(F46&gt;0,F46/E46,0))</f>
        <v/>
      </c>
      <c r="H46" s="74"/>
    </row>
    <row r="47" spans="2:8" ht="15.75" x14ac:dyDescent="0.25">
      <c r="B47" s="175">
        <v>2022</v>
      </c>
      <c r="C47" s="52" t="s">
        <v>3</v>
      </c>
      <c r="D47" s="27" t="str">
        <f t="shared" ref="D47:D58" si="8">LEFT(C47,3)&amp;" '"&amp;RIGHT(B$47,2)</f>
        <v>Jan '22</v>
      </c>
      <c r="E47" s="38"/>
      <c r="F47" s="39"/>
      <c r="G47" s="67" t="str">
        <f t="shared" si="1"/>
        <v/>
      </c>
      <c r="H47" s="78"/>
    </row>
    <row r="48" spans="2:8" ht="15.75" x14ac:dyDescent="0.25">
      <c r="B48" s="175"/>
      <c r="C48" s="45" t="s">
        <v>4</v>
      </c>
      <c r="D48" s="31" t="str">
        <f t="shared" si="8"/>
        <v>Feb '22</v>
      </c>
      <c r="E48" s="32"/>
      <c r="F48" s="33"/>
      <c r="G48" s="68" t="str">
        <f t="shared" si="1"/>
        <v/>
      </c>
      <c r="H48" s="72"/>
    </row>
    <row r="49" spans="2:8" ht="15.75" x14ac:dyDescent="0.25">
      <c r="B49" s="175"/>
      <c r="C49" s="45" t="s">
        <v>5</v>
      </c>
      <c r="D49" s="31" t="str">
        <f t="shared" si="8"/>
        <v>Mar '22</v>
      </c>
      <c r="E49" s="32"/>
      <c r="F49" s="33"/>
      <c r="G49" s="68" t="str">
        <f t="shared" si="1"/>
        <v/>
      </c>
      <c r="H49" s="72"/>
    </row>
    <row r="50" spans="2:8" ht="15.75" x14ac:dyDescent="0.25">
      <c r="B50" s="175"/>
      <c r="C50" s="45" t="s">
        <v>6</v>
      </c>
      <c r="D50" s="31" t="str">
        <f t="shared" si="8"/>
        <v>Apr '22</v>
      </c>
      <c r="E50" s="32"/>
      <c r="F50" s="33"/>
      <c r="G50" s="68" t="str">
        <f t="shared" si="1"/>
        <v/>
      </c>
      <c r="H50" s="72"/>
    </row>
    <row r="51" spans="2:8" ht="15.75" x14ac:dyDescent="0.25">
      <c r="B51" s="175"/>
      <c r="C51" s="45" t="s">
        <v>7</v>
      </c>
      <c r="D51" s="31" t="str">
        <f t="shared" si="8"/>
        <v>Maí '22</v>
      </c>
      <c r="E51" s="32"/>
      <c r="F51" s="33"/>
      <c r="G51" s="68" t="str">
        <f t="shared" si="1"/>
        <v/>
      </c>
      <c r="H51" s="72"/>
    </row>
    <row r="52" spans="2:8" ht="15.75" x14ac:dyDescent="0.25">
      <c r="B52" s="175"/>
      <c r="C52" s="45" t="s">
        <v>8</v>
      </c>
      <c r="D52" s="31" t="str">
        <f t="shared" si="8"/>
        <v>Jún '22</v>
      </c>
      <c r="E52" s="32"/>
      <c r="F52" s="33"/>
      <c r="G52" s="68" t="str">
        <f t="shared" si="1"/>
        <v/>
      </c>
      <c r="H52" s="72"/>
    </row>
    <row r="53" spans="2:8" ht="15.75" x14ac:dyDescent="0.25">
      <c r="B53" s="175"/>
      <c r="C53" s="45" t="s">
        <v>9</v>
      </c>
      <c r="D53" s="31" t="str">
        <f t="shared" si="8"/>
        <v>Júl '22</v>
      </c>
      <c r="E53" s="32"/>
      <c r="F53" s="33"/>
      <c r="G53" s="68" t="str">
        <f t="shared" si="1"/>
        <v/>
      </c>
      <c r="H53" s="72"/>
    </row>
    <row r="54" spans="2:8" ht="15.75" x14ac:dyDescent="0.25">
      <c r="B54" s="175"/>
      <c r="C54" s="45" t="s">
        <v>10</v>
      </c>
      <c r="D54" s="31" t="str">
        <f t="shared" si="8"/>
        <v>Ágú '22</v>
      </c>
      <c r="E54" s="32"/>
      <c r="F54" s="33"/>
      <c r="G54" s="68" t="str">
        <f t="shared" si="1"/>
        <v/>
      </c>
      <c r="H54" s="72"/>
    </row>
    <row r="55" spans="2:8" ht="15.75" x14ac:dyDescent="0.25">
      <c r="B55" s="175"/>
      <c r="C55" s="45" t="s">
        <v>0</v>
      </c>
      <c r="D55" s="31" t="str">
        <f t="shared" si="8"/>
        <v>Sep '22</v>
      </c>
      <c r="E55" s="32"/>
      <c r="F55" s="33"/>
      <c r="G55" s="68" t="str">
        <f t="shared" si="1"/>
        <v/>
      </c>
      <c r="H55" s="72"/>
    </row>
    <row r="56" spans="2:8" ht="15.75" x14ac:dyDescent="0.25">
      <c r="B56" s="175"/>
      <c r="C56" s="45" t="s">
        <v>11</v>
      </c>
      <c r="D56" s="31" t="str">
        <f t="shared" si="8"/>
        <v>Okt '22</v>
      </c>
      <c r="E56" s="32"/>
      <c r="F56" s="33"/>
      <c r="G56" s="68" t="str">
        <f t="shared" si="1"/>
        <v/>
      </c>
      <c r="H56" s="72"/>
    </row>
    <row r="57" spans="2:8" ht="15.75" x14ac:dyDescent="0.25">
      <c r="B57" s="175"/>
      <c r="C57" s="45" t="s">
        <v>12</v>
      </c>
      <c r="D57" s="31" t="str">
        <f t="shared" si="8"/>
        <v>Nóv '22</v>
      </c>
      <c r="E57" s="32"/>
      <c r="F57" s="33"/>
      <c r="G57" s="68" t="str">
        <f t="shared" si="1"/>
        <v/>
      </c>
      <c r="H57" s="72"/>
    </row>
    <row r="58" spans="2:8" ht="16.5" thickBot="1" x14ac:dyDescent="0.3">
      <c r="B58" s="175"/>
      <c r="C58" s="53" t="s">
        <v>13</v>
      </c>
      <c r="D58" s="35" t="str">
        <f t="shared" si="8"/>
        <v>Des '22</v>
      </c>
      <c r="E58" s="36"/>
      <c r="F58" s="40"/>
      <c r="G58" s="69" t="str">
        <f t="shared" si="1"/>
        <v/>
      </c>
      <c r="H58" s="77"/>
    </row>
    <row r="59" spans="2:8" ht="16.5" thickBot="1" x14ac:dyDescent="0.3">
      <c r="B59" s="46"/>
      <c r="C59" s="48" t="s">
        <v>16</v>
      </c>
      <c r="D59" s="49" t="str">
        <f t="shared" ref="D59" si="9">LEFT(C59,3)&amp;" '"&amp;RIGHT(B$8,2)</f>
        <v>SAM '19</v>
      </c>
      <c r="E59" s="50">
        <f>SUM(E47:E58)</f>
        <v>0</v>
      </c>
      <c r="F59" s="51">
        <f>SUM(F47:F58)</f>
        <v>0</v>
      </c>
      <c r="G59" s="64" t="str">
        <f t="shared" ref="G59" si="10">IF(OR(E59="",E59=0),"",IF(F59&gt;0,F59/E59,0))</f>
        <v/>
      </c>
      <c r="H59" s="74"/>
    </row>
    <row r="67" ht="24" customHeight="1" x14ac:dyDescent="0.25"/>
  </sheetData>
  <sheetProtection selectLockedCells="1"/>
  <protectedRanges>
    <protectedRange sqref="E8:E59" name="Guest_nights_1"/>
    <protectedRange sqref="F8:F59" name="Electricity_1"/>
  </protectedRanges>
  <mergeCells count="8">
    <mergeCell ref="B2:C7"/>
    <mergeCell ref="E2:H3"/>
    <mergeCell ref="E6:H6"/>
    <mergeCell ref="F4:H4"/>
    <mergeCell ref="B47:B58"/>
    <mergeCell ref="B34:B45"/>
    <mergeCell ref="B21:B32"/>
    <mergeCell ref="B8:B19"/>
  </mergeCells>
  <conditionalFormatting sqref="G8 F9:G32 F34:G45 F47:G58">
    <cfRule type="cellIs" dxfId="24" priority="6" stopIfTrue="1" operator="equal">
      <formula>0</formula>
    </cfRule>
  </conditionalFormatting>
  <conditionalFormatting sqref="F8">
    <cfRule type="cellIs" dxfId="23" priority="5" stopIfTrue="1" operator="equal">
      <formula>0</formula>
    </cfRule>
  </conditionalFormatting>
  <conditionalFormatting sqref="F46:G46">
    <cfRule type="cellIs" dxfId="22" priority="2" stopIfTrue="1" operator="equal">
      <formula>0</formula>
    </cfRule>
  </conditionalFormatting>
  <conditionalFormatting sqref="F59:G59">
    <cfRule type="cellIs" dxfId="21" priority="1" stopIfTrue="1" operator="equal">
      <formula>0</formula>
    </cfRule>
  </conditionalFormatting>
  <conditionalFormatting sqref="F33:G33">
    <cfRule type="cellIs" dxfId="20" priority="3" stopIfTrue="1" operator="equal">
      <formula>0</formula>
    </cfRule>
  </conditionalFormatting>
  <dataValidations count="1">
    <dataValidation type="decimal" operator="greaterThan" allowBlank="1" showInputMessage="1" showErrorMessage="1" errorTitle="Innsláttarvilla" error="Vinsamlegast notið tölustafi hærri en 0" sqref="E8:F59">
      <formula1>-1</formula1>
    </dataValidation>
  </dataValidations>
  <pageMargins left="0.25" right="0.25"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T67"/>
  <sheetViews>
    <sheetView workbookViewId="0">
      <selection activeCell="B34" sqref="B34:B45"/>
    </sheetView>
  </sheetViews>
  <sheetFormatPr defaultRowHeight="15" x14ac:dyDescent="0.25"/>
  <cols>
    <col min="1" max="1" width="3.85546875" style="7" customWidth="1"/>
    <col min="2" max="2" width="9.85546875" style="7" customWidth="1"/>
    <col min="3" max="3" width="13.42578125" style="7" customWidth="1"/>
    <col min="4" max="4" width="6.140625" style="7" hidden="1" customWidth="1"/>
    <col min="5" max="5" width="15.140625" style="7" customWidth="1"/>
    <col min="6" max="6" width="14" style="7" customWidth="1"/>
    <col min="7" max="7" width="16.140625" style="7" customWidth="1"/>
    <col min="8" max="8" width="41.85546875" style="7" customWidth="1"/>
    <col min="9" max="10" width="10.28515625" style="7" bestFit="1" customWidth="1"/>
    <col min="11" max="16384" width="9.140625" style="7"/>
  </cols>
  <sheetData>
    <row r="1" spans="1:46" s="1" customFormat="1" ht="15.75" thickBot="1" x14ac:dyDescent="0.3">
      <c r="A1" s="79"/>
      <c r="B1" s="80"/>
      <c r="C1" s="80"/>
      <c r="E1" s="81"/>
      <c r="F1" s="2"/>
      <c r="G1" s="2"/>
      <c r="H1" s="2"/>
    </row>
    <row r="2" spans="1:46" s="1" customFormat="1" x14ac:dyDescent="0.25">
      <c r="A2" s="82"/>
      <c r="B2" s="177"/>
      <c r="C2" s="178"/>
      <c r="D2" s="83"/>
      <c r="E2" s="183" t="s">
        <v>21</v>
      </c>
      <c r="F2" s="184"/>
      <c r="G2" s="184"/>
      <c r="H2" s="185"/>
      <c r="I2" s="11"/>
    </row>
    <row r="3" spans="1:46" s="1" customFormat="1" x14ac:dyDescent="0.25">
      <c r="A3" s="82"/>
      <c r="B3" s="179"/>
      <c r="C3" s="180"/>
      <c r="D3" s="84"/>
      <c r="E3" s="186"/>
      <c r="F3" s="187"/>
      <c r="G3" s="187"/>
      <c r="H3" s="188"/>
      <c r="I3" s="11"/>
    </row>
    <row r="4" spans="1:46" s="1" customFormat="1" ht="23.25" customHeight="1" x14ac:dyDescent="0.3">
      <c r="A4" s="82"/>
      <c r="B4" s="179"/>
      <c r="C4" s="180"/>
      <c r="D4" s="85"/>
      <c r="E4" s="58" t="s">
        <v>18</v>
      </c>
      <c r="F4" s="173"/>
      <c r="G4" s="173"/>
      <c r="H4" s="174"/>
      <c r="I4" s="11"/>
    </row>
    <row r="5" spans="1:46" s="1" customFormat="1" x14ac:dyDescent="0.25">
      <c r="A5" s="82"/>
      <c r="B5" s="179"/>
      <c r="C5" s="180"/>
      <c r="D5" s="85"/>
      <c r="E5" s="21"/>
      <c r="F5" s="56"/>
      <c r="G5" s="56"/>
      <c r="H5" s="59"/>
      <c r="I5" s="11"/>
    </row>
    <row r="6" spans="1:46" s="1" customFormat="1" ht="15.75" thickBot="1" x14ac:dyDescent="0.3">
      <c r="A6" s="82"/>
      <c r="B6" s="179"/>
      <c r="C6" s="180"/>
      <c r="D6" s="86"/>
      <c r="E6" s="170" t="s">
        <v>1</v>
      </c>
      <c r="F6" s="171"/>
      <c r="G6" s="171"/>
      <c r="H6" s="172"/>
      <c r="I6" s="1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5" customFormat="1" ht="48" thickBot="1" x14ac:dyDescent="0.25">
      <c r="A7" s="87"/>
      <c r="B7" s="181"/>
      <c r="C7" s="182"/>
      <c r="D7" s="88"/>
      <c r="E7" s="89" t="s">
        <v>19</v>
      </c>
      <c r="F7" s="90" t="s">
        <v>22</v>
      </c>
      <c r="G7" s="91" t="s">
        <v>23</v>
      </c>
      <c r="H7" s="92" t="s">
        <v>2</v>
      </c>
      <c r="I7" s="3"/>
      <c r="J7" s="4"/>
      <c r="Q7" s="4"/>
      <c r="AF7" s="3"/>
    </row>
    <row r="8" spans="1:46" s="8" customFormat="1" x14ac:dyDescent="0.25">
      <c r="A8" s="93"/>
      <c r="B8" s="175">
        <v>2019</v>
      </c>
      <c r="C8" s="94" t="s">
        <v>3</v>
      </c>
      <c r="D8" s="95" t="str">
        <f t="shared" ref="D8:D19" si="0">LEFT(C8,3)&amp;" '"&amp;RIGHT(B$8,2)</f>
        <v>Jan '19</v>
      </c>
      <c r="E8" s="96"/>
      <c r="F8" s="97"/>
      <c r="G8" s="98" t="str">
        <f t="shared" ref="G8:G59" si="1">IF(OR(E8="",E8=0),"",IF(F8&gt;0,F8/E8,0))</f>
        <v/>
      </c>
      <c r="H8" s="99"/>
      <c r="I8" s="6"/>
      <c r="J8" s="7"/>
      <c r="Q8" s="7"/>
      <c r="AF8" s="6"/>
    </row>
    <row r="9" spans="1:46" s="10" customFormat="1" x14ac:dyDescent="0.25">
      <c r="A9" s="100"/>
      <c r="B9" s="175"/>
      <c r="C9" s="101" t="s">
        <v>4</v>
      </c>
      <c r="D9" s="102" t="str">
        <f t="shared" si="0"/>
        <v>Feb '19</v>
      </c>
      <c r="E9" s="103"/>
      <c r="F9" s="104"/>
      <c r="G9" s="105" t="str">
        <f t="shared" si="1"/>
        <v/>
      </c>
      <c r="H9" s="106"/>
      <c r="I9" s="9"/>
      <c r="J9" s="7"/>
      <c r="Q9" s="7"/>
      <c r="AF9" s="9"/>
    </row>
    <row r="10" spans="1:46" s="1" customFormat="1" x14ac:dyDescent="0.25">
      <c r="A10" s="85"/>
      <c r="B10" s="175"/>
      <c r="C10" s="101" t="s">
        <v>5</v>
      </c>
      <c r="D10" s="102" t="str">
        <f t="shared" si="0"/>
        <v>Mar '19</v>
      </c>
      <c r="E10" s="103"/>
      <c r="F10" s="104"/>
      <c r="G10" s="105" t="str">
        <f t="shared" si="1"/>
        <v/>
      </c>
      <c r="H10" s="106"/>
      <c r="I10" s="11"/>
      <c r="J10" s="7"/>
      <c r="Q10" s="7"/>
      <c r="AF10" s="11"/>
    </row>
    <row r="11" spans="1:46" s="1" customFormat="1" x14ac:dyDescent="0.25">
      <c r="A11" s="7"/>
      <c r="B11" s="175"/>
      <c r="C11" s="101" t="s">
        <v>6</v>
      </c>
      <c r="D11" s="102" t="str">
        <f t="shared" si="0"/>
        <v>Apr '19</v>
      </c>
      <c r="E11" s="103"/>
      <c r="F11" s="104"/>
      <c r="G11" s="105" t="str">
        <f t="shared" si="1"/>
        <v/>
      </c>
      <c r="H11" s="106"/>
      <c r="I11" s="11"/>
      <c r="J11" s="7"/>
      <c r="Q11" s="7"/>
      <c r="X11" s="7"/>
      <c r="Y11" s="7"/>
      <c r="Z11" s="7"/>
      <c r="AA11" s="7"/>
      <c r="AB11" s="7"/>
      <c r="AC11" s="7"/>
      <c r="AD11" s="7"/>
      <c r="AE11" s="7"/>
      <c r="AF11" s="11"/>
    </row>
    <row r="12" spans="1:46" x14ac:dyDescent="0.25">
      <c r="B12" s="175"/>
      <c r="C12" s="101" t="s">
        <v>7</v>
      </c>
      <c r="D12" s="102" t="str">
        <f t="shared" si="0"/>
        <v>Maí '19</v>
      </c>
      <c r="E12" s="103"/>
      <c r="F12" s="104" t="s">
        <v>14</v>
      </c>
      <c r="G12" s="105" t="str">
        <f t="shared" si="1"/>
        <v/>
      </c>
      <c r="H12" s="106"/>
    </row>
    <row r="13" spans="1:46" x14ac:dyDescent="0.25">
      <c r="B13" s="175"/>
      <c r="C13" s="101" t="s">
        <v>8</v>
      </c>
      <c r="D13" s="102" t="str">
        <f t="shared" si="0"/>
        <v>Jún '19</v>
      </c>
      <c r="E13" s="103"/>
      <c r="F13" s="104"/>
      <c r="G13" s="105" t="str">
        <f t="shared" si="1"/>
        <v/>
      </c>
      <c r="H13" s="106"/>
    </row>
    <row r="14" spans="1:46" x14ac:dyDescent="0.25">
      <c r="B14" s="175"/>
      <c r="C14" s="101" t="s">
        <v>9</v>
      </c>
      <c r="D14" s="102" t="str">
        <f t="shared" si="0"/>
        <v>Júl '19</v>
      </c>
      <c r="E14" s="103"/>
      <c r="F14" s="104" t="s">
        <v>14</v>
      </c>
      <c r="G14" s="105" t="str">
        <f t="shared" si="1"/>
        <v/>
      </c>
      <c r="H14" s="106"/>
    </row>
    <row r="15" spans="1:46" x14ac:dyDescent="0.25">
      <c r="B15" s="175"/>
      <c r="C15" s="101" t="s">
        <v>10</v>
      </c>
      <c r="D15" s="102" t="str">
        <f t="shared" si="0"/>
        <v>Ágú '19</v>
      </c>
      <c r="E15" s="103"/>
      <c r="F15" s="104"/>
      <c r="G15" s="105" t="str">
        <f t="shared" si="1"/>
        <v/>
      </c>
      <c r="H15" s="106"/>
    </row>
    <row r="16" spans="1:46" s="12" customFormat="1" x14ac:dyDescent="0.25">
      <c r="B16" s="175"/>
      <c r="C16" s="101" t="s">
        <v>0</v>
      </c>
      <c r="D16" s="102" t="str">
        <f t="shared" si="0"/>
        <v>Sep '19</v>
      </c>
      <c r="E16" s="103"/>
      <c r="F16" s="104"/>
      <c r="G16" s="105" t="str">
        <f t="shared" si="1"/>
        <v/>
      </c>
      <c r="H16" s="106"/>
      <c r="J16" s="7"/>
      <c r="Q16" s="7"/>
    </row>
    <row r="17" spans="2:8" x14ac:dyDescent="0.25">
      <c r="B17" s="175"/>
      <c r="C17" s="101" t="s">
        <v>11</v>
      </c>
      <c r="D17" s="102" t="str">
        <f t="shared" si="0"/>
        <v>Okt '19</v>
      </c>
      <c r="E17" s="103"/>
      <c r="F17" s="104"/>
      <c r="G17" s="105" t="str">
        <f t="shared" si="1"/>
        <v/>
      </c>
      <c r="H17" s="106"/>
    </row>
    <row r="18" spans="2:8" x14ac:dyDescent="0.25">
      <c r="B18" s="175"/>
      <c r="C18" s="101" t="s">
        <v>12</v>
      </c>
      <c r="D18" s="102" t="str">
        <f t="shared" si="0"/>
        <v>Nóv '19</v>
      </c>
      <c r="E18" s="103"/>
      <c r="F18" s="104"/>
      <c r="G18" s="105" t="str">
        <f t="shared" si="1"/>
        <v/>
      </c>
      <c r="H18" s="106"/>
    </row>
    <row r="19" spans="2:8" ht="15.75" thickBot="1" x14ac:dyDescent="0.3">
      <c r="B19" s="175"/>
      <c r="C19" s="107" t="s">
        <v>13</v>
      </c>
      <c r="D19" s="108" t="str">
        <f t="shared" si="0"/>
        <v>Des '19</v>
      </c>
      <c r="E19" s="43"/>
      <c r="F19" s="109"/>
      <c r="G19" s="110" t="str">
        <f t="shared" si="1"/>
        <v/>
      </c>
      <c r="H19" s="111"/>
    </row>
    <row r="20" spans="2:8" ht="16.5" thickBot="1" x14ac:dyDescent="0.3">
      <c r="B20" s="46"/>
      <c r="C20" s="55" t="s">
        <v>16</v>
      </c>
      <c r="D20" s="49" t="str">
        <f>LEFT(C20,3)&amp;" '"&amp;RIGHT(C$2,2)</f>
        <v>SAM '</v>
      </c>
      <c r="E20" s="50">
        <f>SUM(E8:E19)</f>
        <v>0</v>
      </c>
      <c r="F20" s="51">
        <f>SUM(F8:F19)</f>
        <v>0</v>
      </c>
      <c r="G20" s="64" t="str">
        <f t="shared" si="1"/>
        <v/>
      </c>
      <c r="H20" s="74"/>
    </row>
    <row r="21" spans="2:8" s="12" customFormat="1" x14ac:dyDescent="0.25">
      <c r="B21" s="175">
        <v>2020</v>
      </c>
      <c r="C21" s="112" t="s">
        <v>3</v>
      </c>
      <c r="D21" s="95" t="str">
        <f t="shared" ref="D21:D32" si="2">LEFT(C21,3)&amp;" '"&amp;RIGHT(B$21,2)</f>
        <v>Jan '20</v>
      </c>
      <c r="E21" s="96"/>
      <c r="F21" s="97"/>
      <c r="G21" s="98" t="str">
        <f t="shared" si="1"/>
        <v/>
      </c>
      <c r="H21" s="113"/>
    </row>
    <row r="22" spans="2:8" x14ac:dyDescent="0.25">
      <c r="B22" s="175"/>
      <c r="C22" s="101" t="s">
        <v>4</v>
      </c>
      <c r="D22" s="102" t="str">
        <f t="shared" si="2"/>
        <v>Feb '20</v>
      </c>
      <c r="E22" s="103"/>
      <c r="F22" s="104"/>
      <c r="G22" s="105" t="str">
        <f t="shared" si="1"/>
        <v/>
      </c>
      <c r="H22" s="106"/>
    </row>
    <row r="23" spans="2:8" x14ac:dyDescent="0.25">
      <c r="B23" s="175"/>
      <c r="C23" s="101" t="s">
        <v>5</v>
      </c>
      <c r="D23" s="102" t="str">
        <f t="shared" si="2"/>
        <v>Mar '20</v>
      </c>
      <c r="E23" s="103"/>
      <c r="F23" s="104"/>
      <c r="G23" s="105" t="str">
        <f t="shared" si="1"/>
        <v/>
      </c>
      <c r="H23" s="106"/>
    </row>
    <row r="24" spans="2:8" x14ac:dyDescent="0.25">
      <c r="B24" s="175"/>
      <c r="C24" s="101" t="s">
        <v>6</v>
      </c>
      <c r="D24" s="102" t="str">
        <f t="shared" si="2"/>
        <v>Apr '20</v>
      </c>
      <c r="E24" s="103"/>
      <c r="F24" s="104"/>
      <c r="G24" s="105" t="str">
        <f t="shared" si="1"/>
        <v/>
      </c>
      <c r="H24" s="106"/>
    </row>
    <row r="25" spans="2:8" x14ac:dyDescent="0.25">
      <c r="B25" s="175"/>
      <c r="C25" s="101" t="s">
        <v>7</v>
      </c>
      <c r="D25" s="102" t="str">
        <f t="shared" si="2"/>
        <v>Maí '20</v>
      </c>
      <c r="E25" s="103"/>
      <c r="F25" s="104"/>
      <c r="G25" s="105" t="str">
        <f t="shared" si="1"/>
        <v/>
      </c>
      <c r="H25" s="106"/>
    </row>
    <row r="26" spans="2:8" x14ac:dyDescent="0.25">
      <c r="B26" s="175"/>
      <c r="C26" s="101" t="s">
        <v>8</v>
      </c>
      <c r="D26" s="102" t="str">
        <f t="shared" si="2"/>
        <v>Jún '20</v>
      </c>
      <c r="E26" s="103"/>
      <c r="F26" s="104"/>
      <c r="G26" s="105" t="str">
        <f t="shared" si="1"/>
        <v/>
      </c>
      <c r="H26" s="106"/>
    </row>
    <row r="27" spans="2:8" x14ac:dyDescent="0.25">
      <c r="B27" s="175"/>
      <c r="C27" s="101" t="s">
        <v>9</v>
      </c>
      <c r="D27" s="102" t="str">
        <f t="shared" si="2"/>
        <v>Júl '20</v>
      </c>
      <c r="E27" s="103"/>
      <c r="F27" s="104"/>
      <c r="G27" s="105" t="str">
        <f t="shared" si="1"/>
        <v/>
      </c>
      <c r="H27" s="106"/>
    </row>
    <row r="28" spans="2:8" s="12" customFormat="1" x14ac:dyDescent="0.25">
      <c r="B28" s="175"/>
      <c r="C28" s="101" t="s">
        <v>10</v>
      </c>
      <c r="D28" s="102" t="str">
        <f t="shared" si="2"/>
        <v>Ágú '20</v>
      </c>
      <c r="E28" s="103"/>
      <c r="F28" s="104"/>
      <c r="G28" s="105" t="str">
        <f t="shared" si="1"/>
        <v/>
      </c>
      <c r="H28" s="114"/>
    </row>
    <row r="29" spans="2:8" x14ac:dyDescent="0.25">
      <c r="B29" s="175"/>
      <c r="C29" s="101" t="s">
        <v>0</v>
      </c>
      <c r="D29" s="102" t="str">
        <f t="shared" si="2"/>
        <v>Sep '20</v>
      </c>
      <c r="E29" s="103"/>
      <c r="F29" s="104"/>
      <c r="G29" s="105" t="str">
        <f t="shared" si="1"/>
        <v/>
      </c>
      <c r="H29" s="106"/>
    </row>
    <row r="30" spans="2:8" x14ac:dyDescent="0.25">
      <c r="B30" s="175"/>
      <c r="C30" s="101" t="s">
        <v>11</v>
      </c>
      <c r="D30" s="102" t="str">
        <f t="shared" si="2"/>
        <v>Okt '20</v>
      </c>
      <c r="E30" s="103"/>
      <c r="F30" s="104"/>
      <c r="G30" s="105" t="str">
        <f t="shared" si="1"/>
        <v/>
      </c>
      <c r="H30" s="106"/>
    </row>
    <row r="31" spans="2:8" x14ac:dyDescent="0.25">
      <c r="B31" s="175"/>
      <c r="C31" s="101" t="s">
        <v>12</v>
      </c>
      <c r="D31" s="102" t="str">
        <f t="shared" si="2"/>
        <v>Nóv '20</v>
      </c>
      <c r="E31" s="103"/>
      <c r="F31" s="104"/>
      <c r="G31" s="105" t="str">
        <f t="shared" si="1"/>
        <v/>
      </c>
      <c r="H31" s="106"/>
    </row>
    <row r="32" spans="2:8" ht="15.75" thickBot="1" x14ac:dyDescent="0.3">
      <c r="B32" s="175"/>
      <c r="C32" s="107" t="s">
        <v>13</v>
      </c>
      <c r="D32" s="108" t="str">
        <f t="shared" si="2"/>
        <v>Des '20</v>
      </c>
      <c r="E32" s="115"/>
      <c r="F32" s="109"/>
      <c r="G32" s="110" t="str">
        <f t="shared" si="1"/>
        <v/>
      </c>
      <c r="H32" s="111"/>
    </row>
    <row r="33" spans="2:8" ht="16.5" thickBot="1" x14ac:dyDescent="0.3">
      <c r="B33" s="46"/>
      <c r="C33" s="55" t="s">
        <v>16</v>
      </c>
      <c r="D33" s="49" t="str">
        <f>LEFT(C33,3)&amp;" '"&amp;RIGHT(C$2,2)</f>
        <v>SAM '</v>
      </c>
      <c r="E33" s="50">
        <f>SUM(E21:E32)</f>
        <v>0</v>
      </c>
      <c r="F33" s="51">
        <f>SUM(F21:F32)</f>
        <v>0</v>
      </c>
      <c r="G33" s="64" t="str">
        <f t="shared" si="1"/>
        <v/>
      </c>
      <c r="H33" s="74"/>
    </row>
    <row r="34" spans="2:8" x14ac:dyDescent="0.25">
      <c r="B34" s="175">
        <v>2021</v>
      </c>
      <c r="C34" s="112" t="s">
        <v>3</v>
      </c>
      <c r="D34" s="95" t="str">
        <f t="shared" ref="D34:D45" si="3">LEFT(C34,3)&amp;" '"&amp;RIGHT(B$34,2)</f>
        <v>Jan '21</v>
      </c>
      <c r="E34" s="96"/>
      <c r="F34" s="116"/>
      <c r="G34" s="98" t="str">
        <f t="shared" si="1"/>
        <v/>
      </c>
      <c r="H34" s="99"/>
    </row>
    <row r="35" spans="2:8" x14ac:dyDescent="0.25">
      <c r="B35" s="175"/>
      <c r="C35" s="101" t="s">
        <v>4</v>
      </c>
      <c r="D35" s="102" t="str">
        <f t="shared" si="3"/>
        <v>Feb '21</v>
      </c>
      <c r="E35" s="103"/>
      <c r="F35" s="104"/>
      <c r="G35" s="105" t="str">
        <f t="shared" si="1"/>
        <v/>
      </c>
      <c r="H35" s="106"/>
    </row>
    <row r="36" spans="2:8" x14ac:dyDescent="0.25">
      <c r="B36" s="175"/>
      <c r="C36" s="101" t="s">
        <v>5</v>
      </c>
      <c r="D36" s="102" t="str">
        <f t="shared" si="3"/>
        <v>Mar '21</v>
      </c>
      <c r="E36" s="103"/>
      <c r="F36" s="104"/>
      <c r="G36" s="105" t="str">
        <f t="shared" si="1"/>
        <v/>
      </c>
      <c r="H36" s="106"/>
    </row>
    <row r="37" spans="2:8" x14ac:dyDescent="0.25">
      <c r="B37" s="175"/>
      <c r="C37" s="101" t="s">
        <v>6</v>
      </c>
      <c r="D37" s="102" t="str">
        <f t="shared" si="3"/>
        <v>Apr '21</v>
      </c>
      <c r="E37" s="103"/>
      <c r="F37" s="104"/>
      <c r="G37" s="105" t="str">
        <f t="shared" si="1"/>
        <v/>
      </c>
      <c r="H37" s="106"/>
    </row>
    <row r="38" spans="2:8" x14ac:dyDescent="0.25">
      <c r="B38" s="175"/>
      <c r="C38" s="101" t="s">
        <v>7</v>
      </c>
      <c r="D38" s="102" t="str">
        <f t="shared" si="3"/>
        <v>Maí '21</v>
      </c>
      <c r="E38" s="103"/>
      <c r="F38" s="104"/>
      <c r="G38" s="105" t="str">
        <f t="shared" si="1"/>
        <v/>
      </c>
      <c r="H38" s="106"/>
    </row>
    <row r="39" spans="2:8" x14ac:dyDescent="0.25">
      <c r="B39" s="175"/>
      <c r="C39" s="101" t="s">
        <v>8</v>
      </c>
      <c r="D39" s="102" t="str">
        <f t="shared" si="3"/>
        <v>Jún '21</v>
      </c>
      <c r="E39" s="103"/>
      <c r="F39" s="104"/>
      <c r="G39" s="105" t="str">
        <f t="shared" si="1"/>
        <v/>
      </c>
      <c r="H39" s="106"/>
    </row>
    <row r="40" spans="2:8" x14ac:dyDescent="0.25">
      <c r="B40" s="175"/>
      <c r="C40" s="101" t="s">
        <v>9</v>
      </c>
      <c r="D40" s="102" t="str">
        <f t="shared" si="3"/>
        <v>Júl '21</v>
      </c>
      <c r="E40" s="103"/>
      <c r="F40" s="104"/>
      <c r="G40" s="105" t="str">
        <f t="shared" si="1"/>
        <v/>
      </c>
      <c r="H40" s="106"/>
    </row>
    <row r="41" spans="2:8" x14ac:dyDescent="0.25">
      <c r="B41" s="175"/>
      <c r="C41" s="101" t="s">
        <v>10</v>
      </c>
      <c r="D41" s="102" t="str">
        <f t="shared" si="3"/>
        <v>Ágú '21</v>
      </c>
      <c r="E41" s="103"/>
      <c r="F41" s="104"/>
      <c r="G41" s="105" t="str">
        <f t="shared" si="1"/>
        <v/>
      </c>
      <c r="H41" s="106"/>
    </row>
    <row r="42" spans="2:8" x14ac:dyDescent="0.25">
      <c r="B42" s="175"/>
      <c r="C42" s="101" t="s">
        <v>0</v>
      </c>
      <c r="D42" s="102" t="str">
        <f t="shared" si="3"/>
        <v>Sep '21</v>
      </c>
      <c r="E42" s="103"/>
      <c r="F42" s="104"/>
      <c r="G42" s="105" t="str">
        <f t="shared" si="1"/>
        <v/>
      </c>
      <c r="H42" s="106"/>
    </row>
    <row r="43" spans="2:8" x14ac:dyDescent="0.25">
      <c r="B43" s="175"/>
      <c r="C43" s="101" t="s">
        <v>11</v>
      </c>
      <c r="D43" s="102" t="str">
        <f t="shared" si="3"/>
        <v>Okt '21</v>
      </c>
      <c r="E43" s="103"/>
      <c r="F43" s="104"/>
      <c r="G43" s="105" t="str">
        <f t="shared" si="1"/>
        <v/>
      </c>
      <c r="H43" s="106"/>
    </row>
    <row r="44" spans="2:8" x14ac:dyDescent="0.25">
      <c r="B44" s="175"/>
      <c r="C44" s="101" t="s">
        <v>12</v>
      </c>
      <c r="D44" s="102" t="str">
        <f t="shared" si="3"/>
        <v>Nóv '21</v>
      </c>
      <c r="E44" s="103"/>
      <c r="F44" s="104"/>
      <c r="G44" s="105" t="str">
        <f t="shared" si="1"/>
        <v/>
      </c>
      <c r="H44" s="106"/>
    </row>
    <row r="45" spans="2:8" ht="15.75" thickBot="1" x14ac:dyDescent="0.3">
      <c r="B45" s="175"/>
      <c r="C45" s="107" t="s">
        <v>13</v>
      </c>
      <c r="D45" s="108" t="str">
        <f t="shared" si="3"/>
        <v>Des '21</v>
      </c>
      <c r="E45" s="115"/>
      <c r="F45" s="117"/>
      <c r="G45" s="110" t="str">
        <f t="shared" si="1"/>
        <v/>
      </c>
      <c r="H45" s="111"/>
    </row>
    <row r="46" spans="2:8" ht="16.5" thickBot="1" x14ac:dyDescent="0.3">
      <c r="B46" s="46"/>
      <c r="C46" s="55" t="s">
        <v>16</v>
      </c>
      <c r="D46" s="49" t="str">
        <f>LEFT(C46,3)&amp;" '"&amp;RIGHT(C$2,2)</f>
        <v>SAM '</v>
      </c>
      <c r="E46" s="50">
        <f>SUM(E34:E45)</f>
        <v>0</v>
      </c>
      <c r="F46" s="51">
        <f>SUM(F34:F45)</f>
        <v>0</v>
      </c>
      <c r="G46" s="64" t="str">
        <f t="shared" si="1"/>
        <v/>
      </c>
      <c r="H46" s="74"/>
    </row>
    <row r="47" spans="2:8" x14ac:dyDescent="0.25">
      <c r="B47" s="175">
        <v>2022</v>
      </c>
      <c r="C47" s="112" t="s">
        <v>3</v>
      </c>
      <c r="D47" s="95" t="str">
        <f t="shared" ref="D47:D58" si="4">LEFT(C47,3)&amp;" '"&amp;RIGHT(B$47,2)</f>
        <v>Jan '22</v>
      </c>
      <c r="E47" s="96"/>
      <c r="F47" s="116"/>
      <c r="G47" s="118" t="str">
        <f t="shared" si="1"/>
        <v/>
      </c>
      <c r="H47" s="99"/>
    </row>
    <row r="48" spans="2:8" x14ac:dyDescent="0.25">
      <c r="B48" s="175"/>
      <c r="C48" s="101" t="s">
        <v>4</v>
      </c>
      <c r="D48" s="102" t="str">
        <f t="shared" si="4"/>
        <v>Feb '22</v>
      </c>
      <c r="E48" s="103"/>
      <c r="F48" s="104"/>
      <c r="G48" s="119" t="str">
        <f t="shared" si="1"/>
        <v/>
      </c>
      <c r="H48" s="106"/>
    </row>
    <row r="49" spans="2:8" x14ac:dyDescent="0.25">
      <c r="B49" s="175"/>
      <c r="C49" s="101" t="s">
        <v>5</v>
      </c>
      <c r="D49" s="102" t="str">
        <f t="shared" si="4"/>
        <v>Mar '22</v>
      </c>
      <c r="E49" s="103"/>
      <c r="F49" s="104"/>
      <c r="G49" s="119" t="str">
        <f t="shared" si="1"/>
        <v/>
      </c>
      <c r="H49" s="106"/>
    </row>
    <row r="50" spans="2:8" x14ac:dyDescent="0.25">
      <c r="B50" s="175"/>
      <c r="C50" s="101" t="s">
        <v>6</v>
      </c>
      <c r="D50" s="102" t="str">
        <f t="shared" si="4"/>
        <v>Apr '22</v>
      </c>
      <c r="E50" s="103"/>
      <c r="F50" s="104"/>
      <c r="G50" s="119" t="str">
        <f t="shared" si="1"/>
        <v/>
      </c>
      <c r="H50" s="106"/>
    </row>
    <row r="51" spans="2:8" x14ac:dyDescent="0.25">
      <c r="B51" s="175"/>
      <c r="C51" s="101" t="s">
        <v>7</v>
      </c>
      <c r="D51" s="102" t="str">
        <f t="shared" si="4"/>
        <v>Maí '22</v>
      </c>
      <c r="E51" s="103"/>
      <c r="F51" s="104"/>
      <c r="G51" s="119" t="str">
        <f t="shared" si="1"/>
        <v/>
      </c>
      <c r="H51" s="106"/>
    </row>
    <row r="52" spans="2:8" x14ac:dyDescent="0.25">
      <c r="B52" s="175"/>
      <c r="C52" s="101" t="s">
        <v>8</v>
      </c>
      <c r="D52" s="102" t="str">
        <f t="shared" si="4"/>
        <v>Jún '22</v>
      </c>
      <c r="E52" s="103"/>
      <c r="F52" s="104"/>
      <c r="G52" s="119" t="str">
        <f t="shared" si="1"/>
        <v/>
      </c>
      <c r="H52" s="106"/>
    </row>
    <row r="53" spans="2:8" x14ac:dyDescent="0.25">
      <c r="B53" s="175"/>
      <c r="C53" s="101" t="s">
        <v>9</v>
      </c>
      <c r="D53" s="102" t="str">
        <f t="shared" si="4"/>
        <v>Júl '22</v>
      </c>
      <c r="E53" s="103"/>
      <c r="F53" s="104"/>
      <c r="G53" s="119" t="str">
        <f t="shared" si="1"/>
        <v/>
      </c>
      <c r="H53" s="106"/>
    </row>
    <row r="54" spans="2:8" x14ac:dyDescent="0.25">
      <c r="B54" s="175"/>
      <c r="C54" s="101" t="s">
        <v>10</v>
      </c>
      <c r="D54" s="102" t="str">
        <f t="shared" si="4"/>
        <v>Ágú '22</v>
      </c>
      <c r="E54" s="103"/>
      <c r="F54" s="104"/>
      <c r="G54" s="119" t="str">
        <f t="shared" si="1"/>
        <v/>
      </c>
      <c r="H54" s="106"/>
    </row>
    <row r="55" spans="2:8" x14ac:dyDescent="0.25">
      <c r="B55" s="175"/>
      <c r="C55" s="101" t="s">
        <v>0</v>
      </c>
      <c r="D55" s="102" t="str">
        <f t="shared" si="4"/>
        <v>Sep '22</v>
      </c>
      <c r="E55" s="103"/>
      <c r="F55" s="104"/>
      <c r="G55" s="119" t="str">
        <f t="shared" si="1"/>
        <v/>
      </c>
      <c r="H55" s="106"/>
    </row>
    <row r="56" spans="2:8" x14ac:dyDescent="0.25">
      <c r="B56" s="175"/>
      <c r="C56" s="101" t="s">
        <v>11</v>
      </c>
      <c r="D56" s="102" t="str">
        <f t="shared" si="4"/>
        <v>Okt '22</v>
      </c>
      <c r="E56" s="103"/>
      <c r="F56" s="104"/>
      <c r="G56" s="119" t="str">
        <f t="shared" si="1"/>
        <v/>
      </c>
      <c r="H56" s="106"/>
    </row>
    <row r="57" spans="2:8" x14ac:dyDescent="0.25">
      <c r="B57" s="175"/>
      <c r="C57" s="101" t="s">
        <v>12</v>
      </c>
      <c r="D57" s="102" t="str">
        <f t="shared" si="4"/>
        <v>Nóv '22</v>
      </c>
      <c r="E57" s="103"/>
      <c r="F57" s="104"/>
      <c r="G57" s="119" t="str">
        <f t="shared" si="1"/>
        <v/>
      </c>
      <c r="H57" s="106"/>
    </row>
    <row r="58" spans="2:8" ht="15.75" thickBot="1" x14ac:dyDescent="0.3">
      <c r="B58" s="175"/>
      <c r="C58" s="107" t="s">
        <v>13</v>
      </c>
      <c r="D58" s="108" t="str">
        <f t="shared" si="4"/>
        <v>Des '22</v>
      </c>
      <c r="E58" s="115"/>
      <c r="F58" s="117"/>
      <c r="G58" s="120" t="str">
        <f t="shared" si="1"/>
        <v/>
      </c>
      <c r="H58" s="111"/>
    </row>
    <row r="59" spans="2:8" ht="16.5" thickBot="1" x14ac:dyDescent="0.3">
      <c r="B59" s="46"/>
      <c r="C59" s="55" t="s">
        <v>16</v>
      </c>
      <c r="D59" s="49" t="str">
        <f>LEFT(C59,3)&amp;" '"&amp;RIGHT(C$2,2)</f>
        <v>SAM '</v>
      </c>
      <c r="E59" s="50">
        <f>SUM(E47:E58)</f>
        <v>0</v>
      </c>
      <c r="F59" s="51">
        <f>SUM(F47:F58)</f>
        <v>0</v>
      </c>
      <c r="G59" s="64" t="str">
        <f t="shared" si="1"/>
        <v/>
      </c>
      <c r="H59" s="74"/>
    </row>
    <row r="64" spans="2:8" ht="24" customHeight="1" x14ac:dyDescent="0.25"/>
    <row r="67" ht="24" customHeight="1" x14ac:dyDescent="0.25"/>
  </sheetData>
  <protectedRanges>
    <protectedRange sqref="E8:E18 E21:E32 E34:E45 E47:E58" name="Guest_nights_1"/>
    <protectedRange sqref="F8:F19 F21:F32 F34:F45 F47:F58" name="Electricity_1"/>
    <protectedRange sqref="E19" name="Guest_nights_1_1"/>
    <protectedRange sqref="E20" name="Guest_nights_1_2"/>
    <protectedRange sqref="F20" name="Electricity_1_1"/>
    <protectedRange sqref="E33 E46 E59" name="Guest_nights_1_3"/>
    <protectedRange sqref="F33 F46 F59" name="Electricity_1_1_1"/>
  </protectedRanges>
  <mergeCells count="8">
    <mergeCell ref="B34:B45"/>
    <mergeCell ref="B47:B58"/>
    <mergeCell ref="B2:C7"/>
    <mergeCell ref="E2:H3"/>
    <mergeCell ref="F4:H4"/>
    <mergeCell ref="E6:H6"/>
    <mergeCell ref="B8:B19"/>
    <mergeCell ref="B21:B32"/>
  </mergeCells>
  <conditionalFormatting sqref="F9:G19 G8 F21:G32 F34:G45 F47:G58">
    <cfRule type="cellIs" dxfId="19" priority="6" stopIfTrue="1" operator="equal">
      <formula>0</formula>
    </cfRule>
  </conditionalFormatting>
  <conditionalFormatting sqref="F8">
    <cfRule type="cellIs" dxfId="18" priority="5" stopIfTrue="1" operator="equal">
      <formula>0</formula>
    </cfRule>
  </conditionalFormatting>
  <conditionalFormatting sqref="F20:G20">
    <cfRule type="cellIs" dxfId="17" priority="4" stopIfTrue="1" operator="equal">
      <formula>0</formula>
    </cfRule>
  </conditionalFormatting>
  <conditionalFormatting sqref="F33:G33">
    <cfRule type="cellIs" dxfId="16" priority="3" stopIfTrue="1" operator="equal">
      <formula>0</formula>
    </cfRule>
  </conditionalFormatting>
  <conditionalFormatting sqref="F46:G46">
    <cfRule type="cellIs" dxfId="15" priority="2" stopIfTrue="1" operator="equal">
      <formula>0</formula>
    </cfRule>
  </conditionalFormatting>
  <conditionalFormatting sqref="F59:G59">
    <cfRule type="cellIs" dxfId="14" priority="1" stopIfTrue="1" operator="equal">
      <formula>0</formula>
    </cfRule>
  </conditionalFormatting>
  <dataValidations count="2">
    <dataValidation type="decimal" operator="greaterThan" allowBlank="1" showInputMessage="1" showErrorMessage="1" errorTitle="Innsláttarvilla" error="Vinsamlegast notið tölustafi hærri en 0" sqref="E19 E20:F20 E33:F33 E46:F46 E59:F59">
      <formula1>-1</formula1>
    </dataValidation>
    <dataValidation type="decimal" operator="greaterThan" allowBlank="1" showInputMessage="1" showErrorMessage="1" errorTitle="Innsláttarvilla" error="Vinsamlegast notði tölur hærri en 0" sqref="E8:E18 F8:F19 E21:F32 E34:F45 E47:F58">
      <formula1>-1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67"/>
  <sheetViews>
    <sheetView tabSelected="1" workbookViewId="0">
      <selection activeCell="E2" sqref="E2:H3"/>
    </sheetView>
  </sheetViews>
  <sheetFormatPr defaultRowHeight="15" x14ac:dyDescent="0.25"/>
  <cols>
    <col min="1" max="1" width="5.7109375" style="7" customWidth="1"/>
    <col min="2" max="2" width="9.85546875" style="7" customWidth="1"/>
    <col min="3" max="3" width="13.42578125" style="7" customWidth="1"/>
    <col min="4" max="4" width="6.140625" style="7" hidden="1" customWidth="1"/>
    <col min="5" max="5" width="15.140625" style="7" customWidth="1"/>
    <col min="6" max="6" width="14" style="7" customWidth="1"/>
    <col min="7" max="7" width="16.140625" style="7" customWidth="1"/>
    <col min="8" max="8" width="41.85546875" style="7" customWidth="1"/>
    <col min="9" max="10" width="10.28515625" style="7" bestFit="1" customWidth="1"/>
    <col min="11" max="16384" width="9.140625" style="7"/>
  </cols>
  <sheetData>
    <row r="1" spans="1:46" ht="15.75" thickBot="1" x14ac:dyDescent="0.3"/>
    <row r="2" spans="1:46" s="1" customFormat="1" ht="15" customHeight="1" x14ac:dyDescent="0.25">
      <c r="A2" s="79"/>
      <c r="B2" s="177"/>
      <c r="C2" s="178"/>
      <c r="D2" s="83"/>
      <c r="E2" s="183" t="s">
        <v>30</v>
      </c>
      <c r="F2" s="184"/>
      <c r="G2" s="184"/>
      <c r="H2" s="185"/>
      <c r="I2" s="11"/>
    </row>
    <row r="3" spans="1:46" s="1" customFormat="1" ht="15" customHeight="1" x14ac:dyDescent="0.25">
      <c r="A3" s="82"/>
      <c r="B3" s="179"/>
      <c r="C3" s="180"/>
      <c r="D3" s="83"/>
      <c r="E3" s="186"/>
      <c r="F3" s="187"/>
      <c r="G3" s="187"/>
      <c r="H3" s="188"/>
      <c r="I3" s="11"/>
    </row>
    <row r="4" spans="1:46" s="1" customFormat="1" ht="23.25" customHeight="1" x14ac:dyDescent="0.4">
      <c r="A4" s="82"/>
      <c r="B4" s="179"/>
      <c r="C4" s="180"/>
      <c r="D4" s="121"/>
      <c r="E4" s="122" t="s">
        <v>18</v>
      </c>
      <c r="F4" s="189" t="s">
        <v>14</v>
      </c>
      <c r="G4" s="189"/>
      <c r="H4" s="190"/>
      <c r="I4" s="11"/>
    </row>
    <row r="5" spans="1:46" s="1" customFormat="1" x14ac:dyDescent="0.25">
      <c r="A5" s="82"/>
      <c r="B5" s="179"/>
      <c r="C5" s="180"/>
      <c r="D5" s="83"/>
      <c r="E5" s="123"/>
      <c r="F5" s="124"/>
      <c r="G5" s="124"/>
      <c r="H5" s="125"/>
      <c r="I5" s="11"/>
    </row>
    <row r="6" spans="1:46" s="1" customFormat="1" ht="15.75" thickBot="1" x14ac:dyDescent="0.3">
      <c r="A6" s="82"/>
      <c r="B6" s="179"/>
      <c r="C6" s="180"/>
      <c r="D6" s="126"/>
      <c r="E6" s="170" t="s">
        <v>1</v>
      </c>
      <c r="F6" s="171"/>
      <c r="G6" s="171"/>
      <c r="H6" s="172"/>
      <c r="I6" s="1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5" customFormat="1" ht="48" customHeight="1" thickBot="1" x14ac:dyDescent="0.25">
      <c r="A7" s="87"/>
      <c r="B7" s="179"/>
      <c r="C7" s="180"/>
      <c r="D7" s="127"/>
      <c r="E7" s="70" t="s">
        <v>19</v>
      </c>
      <c r="F7" s="70" t="s">
        <v>24</v>
      </c>
      <c r="G7" s="70" t="s">
        <v>25</v>
      </c>
      <c r="H7" s="70" t="s">
        <v>2</v>
      </c>
      <c r="I7" s="3"/>
      <c r="J7" s="4"/>
      <c r="Q7" s="4"/>
      <c r="AF7" s="3"/>
    </row>
    <row r="8" spans="1:46" s="8" customFormat="1" x14ac:dyDescent="0.25">
      <c r="A8" s="93"/>
      <c r="B8" s="191">
        <v>2019</v>
      </c>
      <c r="C8" s="128" t="s">
        <v>3</v>
      </c>
      <c r="D8" s="129" t="str">
        <f t="shared" ref="D8:D19" si="0">LEFT(C8,3)&amp;" '"&amp;RIGHT(B$8,2)</f>
        <v>Jan '19</v>
      </c>
      <c r="E8" s="130"/>
      <c r="F8" s="131"/>
      <c r="G8" s="132" t="str">
        <f t="shared" ref="G8:G59" si="1">IF(OR(E8="",E8=0),"",IF(F8&gt;0,F8/E8,0))</f>
        <v/>
      </c>
      <c r="H8" s="133"/>
      <c r="I8" s="6"/>
      <c r="J8" s="7"/>
      <c r="Q8" s="7"/>
      <c r="AF8" s="6"/>
    </row>
    <row r="9" spans="1:46" s="10" customFormat="1" x14ac:dyDescent="0.25">
      <c r="A9" s="100"/>
      <c r="B9" s="192"/>
      <c r="C9" s="134" t="s">
        <v>4</v>
      </c>
      <c r="D9" s="135" t="str">
        <f t="shared" si="0"/>
        <v>Feb '19</v>
      </c>
      <c r="E9" s="103"/>
      <c r="F9" s="104"/>
      <c r="G9" s="105" t="str">
        <f t="shared" si="1"/>
        <v/>
      </c>
      <c r="H9" s="136"/>
      <c r="I9" s="9"/>
      <c r="J9" s="7"/>
      <c r="Q9" s="7"/>
      <c r="AF9" s="9"/>
    </row>
    <row r="10" spans="1:46" s="1" customFormat="1" x14ac:dyDescent="0.25">
      <c r="A10" s="85"/>
      <c r="B10" s="192"/>
      <c r="C10" s="134" t="s">
        <v>5</v>
      </c>
      <c r="D10" s="135" t="str">
        <f t="shared" si="0"/>
        <v>Mar '19</v>
      </c>
      <c r="E10" s="103"/>
      <c r="F10" s="104"/>
      <c r="G10" s="105" t="str">
        <f t="shared" si="1"/>
        <v/>
      </c>
      <c r="H10" s="136"/>
      <c r="I10" s="11"/>
      <c r="J10" s="7"/>
      <c r="Q10" s="7"/>
      <c r="AF10" s="11"/>
    </row>
    <row r="11" spans="1:46" s="1" customFormat="1" x14ac:dyDescent="0.25">
      <c r="A11" s="7"/>
      <c r="B11" s="192"/>
      <c r="C11" s="134" t="s">
        <v>6</v>
      </c>
      <c r="D11" s="135" t="str">
        <f t="shared" si="0"/>
        <v>Apr '19</v>
      </c>
      <c r="E11" s="103"/>
      <c r="F11" s="104"/>
      <c r="G11" s="105" t="str">
        <f t="shared" si="1"/>
        <v/>
      </c>
      <c r="H11" s="136"/>
      <c r="I11" s="11"/>
      <c r="J11" s="7"/>
      <c r="Q11" s="7"/>
      <c r="X11" s="7"/>
      <c r="Y11" s="7"/>
      <c r="Z11" s="7"/>
      <c r="AA11" s="7"/>
      <c r="AB11" s="7"/>
      <c r="AC11" s="7"/>
      <c r="AD11" s="7"/>
      <c r="AE11" s="7"/>
      <c r="AF11" s="11"/>
    </row>
    <row r="12" spans="1:46" x14ac:dyDescent="0.25">
      <c r="B12" s="192"/>
      <c r="C12" s="134" t="s">
        <v>7</v>
      </c>
      <c r="D12" s="135" t="str">
        <f t="shared" si="0"/>
        <v>Maí '19</v>
      </c>
      <c r="E12" s="103"/>
      <c r="F12" s="104" t="s">
        <v>14</v>
      </c>
      <c r="G12" s="105" t="str">
        <f t="shared" si="1"/>
        <v/>
      </c>
      <c r="H12" s="136"/>
    </row>
    <row r="13" spans="1:46" x14ac:dyDescent="0.25">
      <c r="B13" s="192"/>
      <c r="C13" s="134" t="s">
        <v>8</v>
      </c>
      <c r="D13" s="135" t="str">
        <f t="shared" si="0"/>
        <v>Jún '19</v>
      </c>
      <c r="E13" s="103"/>
      <c r="F13" s="104"/>
      <c r="G13" s="105" t="str">
        <f t="shared" si="1"/>
        <v/>
      </c>
      <c r="H13" s="136"/>
    </row>
    <row r="14" spans="1:46" x14ac:dyDescent="0.25">
      <c r="B14" s="192"/>
      <c r="C14" s="134" t="s">
        <v>9</v>
      </c>
      <c r="D14" s="135" t="str">
        <f t="shared" si="0"/>
        <v>Júl '19</v>
      </c>
      <c r="E14" s="103"/>
      <c r="F14" s="104" t="s">
        <v>14</v>
      </c>
      <c r="G14" s="105" t="str">
        <f t="shared" si="1"/>
        <v/>
      </c>
      <c r="H14" s="106"/>
    </row>
    <row r="15" spans="1:46" x14ac:dyDescent="0.25">
      <c r="B15" s="192"/>
      <c r="C15" s="134" t="s">
        <v>10</v>
      </c>
      <c r="D15" s="135" t="str">
        <f t="shared" si="0"/>
        <v>Ágú '19</v>
      </c>
      <c r="E15" s="103"/>
      <c r="F15" s="104"/>
      <c r="G15" s="105" t="str">
        <f t="shared" si="1"/>
        <v/>
      </c>
      <c r="H15" s="106"/>
    </row>
    <row r="16" spans="1:46" s="12" customFormat="1" x14ac:dyDescent="0.25">
      <c r="B16" s="192"/>
      <c r="C16" s="134" t="s">
        <v>0</v>
      </c>
      <c r="D16" s="135" t="str">
        <f t="shared" si="0"/>
        <v>Sep '19</v>
      </c>
      <c r="E16" s="103"/>
      <c r="F16" s="104"/>
      <c r="G16" s="105" t="str">
        <f t="shared" si="1"/>
        <v/>
      </c>
      <c r="H16" s="106"/>
      <c r="J16" s="7"/>
      <c r="Q16" s="7"/>
    </row>
    <row r="17" spans="2:8" x14ac:dyDescent="0.25">
      <c r="B17" s="192"/>
      <c r="C17" s="134" t="s">
        <v>11</v>
      </c>
      <c r="D17" s="135" t="str">
        <f t="shared" si="0"/>
        <v>Okt '19</v>
      </c>
      <c r="E17" s="103"/>
      <c r="F17" s="104"/>
      <c r="G17" s="105" t="str">
        <f t="shared" si="1"/>
        <v/>
      </c>
      <c r="H17" s="106"/>
    </row>
    <row r="18" spans="2:8" x14ac:dyDescent="0.25">
      <c r="B18" s="192"/>
      <c r="C18" s="134" t="s">
        <v>12</v>
      </c>
      <c r="D18" s="135" t="str">
        <f t="shared" si="0"/>
        <v>Nóv '19</v>
      </c>
      <c r="E18" s="103"/>
      <c r="F18" s="104"/>
      <c r="G18" s="105" t="str">
        <f t="shared" si="1"/>
        <v/>
      </c>
      <c r="H18" s="106"/>
    </row>
    <row r="19" spans="2:8" ht="15.75" thickBot="1" x14ac:dyDescent="0.3">
      <c r="B19" s="192"/>
      <c r="C19" s="137" t="s">
        <v>13</v>
      </c>
      <c r="D19" s="138" t="str">
        <f t="shared" si="0"/>
        <v>Des '19</v>
      </c>
      <c r="E19" s="115"/>
      <c r="F19" s="109"/>
      <c r="G19" s="110" t="str">
        <f t="shared" si="1"/>
        <v/>
      </c>
      <c r="H19" s="139"/>
    </row>
    <row r="20" spans="2:8" ht="16.5" thickBot="1" x14ac:dyDescent="0.3">
      <c r="B20" s="46"/>
      <c r="C20" s="140" t="s">
        <v>16</v>
      </c>
      <c r="D20" s="49" t="str">
        <f>LEFT(C20,3)&amp;" '"&amp;RIGHT(C$2,2)</f>
        <v>SAM '</v>
      </c>
      <c r="E20" s="50">
        <f>SUM(E8:E19)</f>
        <v>0</v>
      </c>
      <c r="F20" s="51">
        <f>SUM(F8:F19)</f>
        <v>0</v>
      </c>
      <c r="G20" s="64" t="str">
        <f t="shared" si="1"/>
        <v/>
      </c>
      <c r="H20" s="74"/>
    </row>
    <row r="21" spans="2:8" s="12" customFormat="1" x14ac:dyDescent="0.25">
      <c r="B21" s="176">
        <v>2020</v>
      </c>
      <c r="C21" s="128" t="s">
        <v>3</v>
      </c>
      <c r="D21" s="95" t="str">
        <f t="shared" ref="D21:D32" si="2">LEFT(C21,3)&amp;" '"&amp;RIGHT(B$21,2)</f>
        <v>Jan '20</v>
      </c>
      <c r="E21" s="96"/>
      <c r="F21" s="97"/>
      <c r="G21" s="98" t="str">
        <f t="shared" si="1"/>
        <v/>
      </c>
      <c r="H21" s="141"/>
    </row>
    <row r="22" spans="2:8" x14ac:dyDescent="0.25">
      <c r="B22" s="175"/>
      <c r="C22" s="134" t="s">
        <v>4</v>
      </c>
      <c r="D22" s="102" t="str">
        <f t="shared" si="2"/>
        <v>Feb '20</v>
      </c>
      <c r="E22" s="103"/>
      <c r="F22" s="104"/>
      <c r="G22" s="105" t="str">
        <f t="shared" si="1"/>
        <v/>
      </c>
      <c r="H22" s="106"/>
    </row>
    <row r="23" spans="2:8" x14ac:dyDescent="0.25">
      <c r="B23" s="175"/>
      <c r="C23" s="134" t="s">
        <v>5</v>
      </c>
      <c r="D23" s="102" t="str">
        <f t="shared" si="2"/>
        <v>Mar '20</v>
      </c>
      <c r="E23" s="103"/>
      <c r="F23" s="104"/>
      <c r="G23" s="105" t="str">
        <f t="shared" si="1"/>
        <v/>
      </c>
      <c r="H23" s="106"/>
    </row>
    <row r="24" spans="2:8" x14ac:dyDescent="0.25">
      <c r="B24" s="175"/>
      <c r="C24" s="134" t="s">
        <v>6</v>
      </c>
      <c r="D24" s="102" t="str">
        <f t="shared" si="2"/>
        <v>Apr '20</v>
      </c>
      <c r="E24" s="103"/>
      <c r="F24" s="104"/>
      <c r="G24" s="105" t="str">
        <f t="shared" si="1"/>
        <v/>
      </c>
      <c r="H24" s="106"/>
    </row>
    <row r="25" spans="2:8" x14ac:dyDescent="0.25">
      <c r="B25" s="175"/>
      <c r="C25" s="134" t="s">
        <v>7</v>
      </c>
      <c r="D25" s="102" t="str">
        <f t="shared" si="2"/>
        <v>Maí '20</v>
      </c>
      <c r="E25" s="103"/>
      <c r="F25" s="104"/>
      <c r="G25" s="105" t="str">
        <f t="shared" si="1"/>
        <v/>
      </c>
      <c r="H25" s="106"/>
    </row>
    <row r="26" spans="2:8" x14ac:dyDescent="0.25">
      <c r="B26" s="175"/>
      <c r="C26" s="134" t="s">
        <v>8</v>
      </c>
      <c r="D26" s="102" t="str">
        <f t="shared" si="2"/>
        <v>Jún '20</v>
      </c>
      <c r="E26" s="103"/>
      <c r="F26" s="104"/>
      <c r="G26" s="105" t="str">
        <f t="shared" si="1"/>
        <v/>
      </c>
      <c r="H26" s="106"/>
    </row>
    <row r="27" spans="2:8" x14ac:dyDescent="0.25">
      <c r="B27" s="175"/>
      <c r="C27" s="134" t="s">
        <v>9</v>
      </c>
      <c r="D27" s="102" t="str">
        <f t="shared" si="2"/>
        <v>Júl '20</v>
      </c>
      <c r="E27" s="103"/>
      <c r="F27" s="104"/>
      <c r="G27" s="105" t="str">
        <f t="shared" si="1"/>
        <v/>
      </c>
      <c r="H27" s="106"/>
    </row>
    <row r="28" spans="2:8" s="12" customFormat="1" x14ac:dyDescent="0.25">
      <c r="B28" s="175"/>
      <c r="C28" s="134" t="s">
        <v>10</v>
      </c>
      <c r="D28" s="102" t="str">
        <f t="shared" si="2"/>
        <v>Ágú '20</v>
      </c>
      <c r="E28" s="103"/>
      <c r="F28" s="104"/>
      <c r="G28" s="105" t="str">
        <f t="shared" si="1"/>
        <v/>
      </c>
      <c r="H28" s="114"/>
    </row>
    <row r="29" spans="2:8" x14ac:dyDescent="0.25">
      <c r="B29" s="175"/>
      <c r="C29" s="134" t="s">
        <v>0</v>
      </c>
      <c r="D29" s="102" t="str">
        <f t="shared" si="2"/>
        <v>Sep '20</v>
      </c>
      <c r="E29" s="103"/>
      <c r="F29" s="104"/>
      <c r="G29" s="105" t="str">
        <f t="shared" si="1"/>
        <v/>
      </c>
      <c r="H29" s="106"/>
    </row>
    <row r="30" spans="2:8" x14ac:dyDescent="0.25">
      <c r="B30" s="175"/>
      <c r="C30" s="134" t="s">
        <v>11</v>
      </c>
      <c r="D30" s="102" t="str">
        <f t="shared" si="2"/>
        <v>Okt '20</v>
      </c>
      <c r="E30" s="103"/>
      <c r="F30" s="104"/>
      <c r="G30" s="105" t="str">
        <f t="shared" si="1"/>
        <v/>
      </c>
      <c r="H30" s="106"/>
    </row>
    <row r="31" spans="2:8" x14ac:dyDescent="0.25">
      <c r="B31" s="175"/>
      <c r="C31" s="134" t="s">
        <v>12</v>
      </c>
      <c r="D31" s="102" t="str">
        <f t="shared" si="2"/>
        <v>Nóv '20</v>
      </c>
      <c r="E31" s="103"/>
      <c r="F31" s="104"/>
      <c r="G31" s="105" t="str">
        <f t="shared" si="1"/>
        <v/>
      </c>
      <c r="H31" s="106"/>
    </row>
    <row r="32" spans="2:8" ht="15.75" thickBot="1" x14ac:dyDescent="0.3">
      <c r="B32" s="175"/>
      <c r="C32" s="137" t="s">
        <v>13</v>
      </c>
      <c r="D32" s="108" t="str">
        <f t="shared" si="2"/>
        <v>Des '20</v>
      </c>
      <c r="E32" s="115"/>
      <c r="F32" s="109"/>
      <c r="G32" s="110" t="str">
        <f t="shared" si="1"/>
        <v/>
      </c>
      <c r="H32" s="139"/>
    </row>
    <row r="33" spans="2:8" ht="16.5" thickBot="1" x14ac:dyDescent="0.3">
      <c r="B33" s="46"/>
      <c r="C33" s="140" t="s">
        <v>16</v>
      </c>
      <c r="D33" s="49" t="str">
        <f>LEFT(C33,3)&amp;" '"&amp;RIGHT(C$2,2)</f>
        <v>SAM '</v>
      </c>
      <c r="E33" s="50">
        <f>SUM(E21:E32)</f>
        <v>0</v>
      </c>
      <c r="F33" s="51">
        <f>SUM(F21:F32)</f>
        <v>0</v>
      </c>
      <c r="G33" s="64" t="str">
        <f t="shared" si="1"/>
        <v/>
      </c>
      <c r="H33" s="74"/>
    </row>
    <row r="34" spans="2:8" x14ac:dyDescent="0.25">
      <c r="B34" s="176">
        <v>2021</v>
      </c>
      <c r="C34" s="128" t="s">
        <v>3</v>
      </c>
      <c r="D34" s="95" t="str">
        <f t="shared" ref="D34:D45" si="3">LEFT(C34,3)&amp;" '"&amp;RIGHT(B$34,2)</f>
        <v>Jan '21</v>
      </c>
      <c r="E34" s="96"/>
      <c r="F34" s="116"/>
      <c r="G34" s="98" t="str">
        <f t="shared" si="1"/>
        <v/>
      </c>
      <c r="H34" s="142"/>
    </row>
    <row r="35" spans="2:8" x14ac:dyDescent="0.25">
      <c r="B35" s="175"/>
      <c r="C35" s="134" t="s">
        <v>4</v>
      </c>
      <c r="D35" s="102" t="str">
        <f t="shared" si="3"/>
        <v>Feb '21</v>
      </c>
      <c r="E35" s="103"/>
      <c r="F35" s="104"/>
      <c r="G35" s="105" t="str">
        <f t="shared" si="1"/>
        <v/>
      </c>
      <c r="H35" s="106"/>
    </row>
    <row r="36" spans="2:8" x14ac:dyDescent="0.25">
      <c r="B36" s="175"/>
      <c r="C36" s="134" t="s">
        <v>5</v>
      </c>
      <c r="D36" s="102" t="str">
        <f t="shared" si="3"/>
        <v>Mar '21</v>
      </c>
      <c r="E36" s="103"/>
      <c r="F36" s="104"/>
      <c r="G36" s="105" t="str">
        <f t="shared" si="1"/>
        <v/>
      </c>
      <c r="H36" s="106"/>
    </row>
    <row r="37" spans="2:8" x14ac:dyDescent="0.25">
      <c r="B37" s="175"/>
      <c r="C37" s="134" t="s">
        <v>6</v>
      </c>
      <c r="D37" s="102" t="str">
        <f t="shared" si="3"/>
        <v>Apr '21</v>
      </c>
      <c r="E37" s="103"/>
      <c r="F37" s="104"/>
      <c r="G37" s="105" t="str">
        <f t="shared" si="1"/>
        <v/>
      </c>
      <c r="H37" s="106"/>
    </row>
    <row r="38" spans="2:8" x14ac:dyDescent="0.25">
      <c r="B38" s="175"/>
      <c r="C38" s="134" t="s">
        <v>7</v>
      </c>
      <c r="D38" s="102" t="str">
        <f t="shared" si="3"/>
        <v>Maí '21</v>
      </c>
      <c r="E38" s="103"/>
      <c r="F38" s="104"/>
      <c r="G38" s="105" t="str">
        <f t="shared" si="1"/>
        <v/>
      </c>
      <c r="H38" s="106"/>
    </row>
    <row r="39" spans="2:8" x14ac:dyDescent="0.25">
      <c r="B39" s="175"/>
      <c r="C39" s="134" t="s">
        <v>8</v>
      </c>
      <c r="D39" s="102" t="str">
        <f t="shared" si="3"/>
        <v>Jún '21</v>
      </c>
      <c r="E39" s="103"/>
      <c r="F39" s="104"/>
      <c r="G39" s="105" t="str">
        <f t="shared" si="1"/>
        <v/>
      </c>
      <c r="H39" s="106"/>
    </row>
    <row r="40" spans="2:8" x14ac:dyDescent="0.25">
      <c r="B40" s="175"/>
      <c r="C40" s="134" t="s">
        <v>9</v>
      </c>
      <c r="D40" s="102" t="str">
        <f t="shared" si="3"/>
        <v>Júl '21</v>
      </c>
      <c r="E40" s="103"/>
      <c r="F40" s="104"/>
      <c r="G40" s="105" t="str">
        <f t="shared" si="1"/>
        <v/>
      </c>
      <c r="H40" s="106"/>
    </row>
    <row r="41" spans="2:8" x14ac:dyDescent="0.25">
      <c r="B41" s="175"/>
      <c r="C41" s="134" t="s">
        <v>10</v>
      </c>
      <c r="D41" s="102" t="str">
        <f t="shared" si="3"/>
        <v>Ágú '21</v>
      </c>
      <c r="E41" s="103"/>
      <c r="F41" s="104"/>
      <c r="G41" s="105" t="str">
        <f t="shared" si="1"/>
        <v/>
      </c>
      <c r="H41" s="106"/>
    </row>
    <row r="42" spans="2:8" x14ac:dyDescent="0.25">
      <c r="B42" s="175"/>
      <c r="C42" s="134" t="s">
        <v>0</v>
      </c>
      <c r="D42" s="102" t="str">
        <f t="shared" si="3"/>
        <v>Sep '21</v>
      </c>
      <c r="E42" s="103"/>
      <c r="F42" s="104"/>
      <c r="G42" s="105" t="str">
        <f t="shared" si="1"/>
        <v/>
      </c>
      <c r="H42" s="106"/>
    </row>
    <row r="43" spans="2:8" x14ac:dyDescent="0.25">
      <c r="B43" s="175"/>
      <c r="C43" s="134" t="s">
        <v>11</v>
      </c>
      <c r="D43" s="102" t="str">
        <f t="shared" si="3"/>
        <v>Okt '21</v>
      </c>
      <c r="E43" s="103"/>
      <c r="F43" s="104"/>
      <c r="G43" s="105" t="str">
        <f t="shared" si="1"/>
        <v/>
      </c>
      <c r="H43" s="106"/>
    </row>
    <row r="44" spans="2:8" x14ac:dyDescent="0.25">
      <c r="B44" s="175"/>
      <c r="C44" s="134" t="s">
        <v>12</v>
      </c>
      <c r="D44" s="102" t="str">
        <f t="shared" si="3"/>
        <v>Nóv '21</v>
      </c>
      <c r="E44" s="103"/>
      <c r="F44" s="104"/>
      <c r="G44" s="105" t="str">
        <f t="shared" si="1"/>
        <v/>
      </c>
      <c r="H44" s="106"/>
    </row>
    <row r="45" spans="2:8" ht="15.75" thickBot="1" x14ac:dyDescent="0.3">
      <c r="B45" s="175"/>
      <c r="C45" s="137" t="s">
        <v>13</v>
      </c>
      <c r="D45" s="108" t="str">
        <f t="shared" si="3"/>
        <v>Des '21</v>
      </c>
      <c r="E45" s="115"/>
      <c r="F45" s="117"/>
      <c r="G45" s="110" t="str">
        <f t="shared" si="1"/>
        <v/>
      </c>
      <c r="H45" s="139"/>
    </row>
    <row r="46" spans="2:8" ht="16.5" thickBot="1" x14ac:dyDescent="0.3">
      <c r="B46" s="46"/>
      <c r="C46" s="140" t="s">
        <v>16</v>
      </c>
      <c r="D46" s="49" t="str">
        <f>LEFT(C46,3)&amp;" '"&amp;RIGHT(C$2,2)</f>
        <v>SAM '</v>
      </c>
      <c r="E46" s="50">
        <f>SUM(E34:E45)</f>
        <v>0</v>
      </c>
      <c r="F46" s="51">
        <f>SUM(F34:F45)</f>
        <v>0</v>
      </c>
      <c r="G46" s="64" t="str">
        <f t="shared" si="1"/>
        <v/>
      </c>
      <c r="H46" s="143"/>
    </row>
    <row r="47" spans="2:8" x14ac:dyDescent="0.25">
      <c r="B47" s="176">
        <v>2022</v>
      </c>
      <c r="C47" s="128" t="s">
        <v>3</v>
      </c>
      <c r="D47" s="95" t="str">
        <f t="shared" ref="D47:D58" si="4">LEFT(C47,3)&amp;" '"&amp;RIGHT(B$47,2)</f>
        <v>Jan '22</v>
      </c>
      <c r="E47" s="96"/>
      <c r="F47" s="116"/>
      <c r="G47" s="118" t="str">
        <f t="shared" si="1"/>
        <v/>
      </c>
      <c r="H47" s="142"/>
    </row>
    <row r="48" spans="2:8" x14ac:dyDescent="0.25">
      <c r="B48" s="175"/>
      <c r="C48" s="134" t="s">
        <v>4</v>
      </c>
      <c r="D48" s="102" t="str">
        <f t="shared" si="4"/>
        <v>Feb '22</v>
      </c>
      <c r="E48" s="103"/>
      <c r="F48" s="104"/>
      <c r="G48" s="119" t="str">
        <f t="shared" si="1"/>
        <v/>
      </c>
      <c r="H48" s="106"/>
    </row>
    <row r="49" spans="2:8" x14ac:dyDescent="0.25">
      <c r="B49" s="175"/>
      <c r="C49" s="134" t="s">
        <v>5</v>
      </c>
      <c r="D49" s="102" t="str">
        <f t="shared" si="4"/>
        <v>Mar '22</v>
      </c>
      <c r="E49" s="103"/>
      <c r="F49" s="104"/>
      <c r="G49" s="119" t="str">
        <f t="shared" si="1"/>
        <v/>
      </c>
      <c r="H49" s="106"/>
    </row>
    <row r="50" spans="2:8" x14ac:dyDescent="0.25">
      <c r="B50" s="175"/>
      <c r="C50" s="134" t="s">
        <v>6</v>
      </c>
      <c r="D50" s="102" t="str">
        <f t="shared" si="4"/>
        <v>Apr '22</v>
      </c>
      <c r="E50" s="103"/>
      <c r="F50" s="104"/>
      <c r="G50" s="119" t="str">
        <f t="shared" si="1"/>
        <v/>
      </c>
      <c r="H50" s="106"/>
    </row>
    <row r="51" spans="2:8" x14ac:dyDescent="0.25">
      <c r="B51" s="175"/>
      <c r="C51" s="134" t="s">
        <v>7</v>
      </c>
      <c r="D51" s="102" t="str">
        <f t="shared" si="4"/>
        <v>Maí '22</v>
      </c>
      <c r="E51" s="103"/>
      <c r="F51" s="104"/>
      <c r="G51" s="119" t="str">
        <f t="shared" si="1"/>
        <v/>
      </c>
      <c r="H51" s="106"/>
    </row>
    <row r="52" spans="2:8" x14ac:dyDescent="0.25">
      <c r="B52" s="175"/>
      <c r="C52" s="134" t="s">
        <v>8</v>
      </c>
      <c r="D52" s="102" t="str">
        <f t="shared" si="4"/>
        <v>Jún '22</v>
      </c>
      <c r="E52" s="103"/>
      <c r="F52" s="104"/>
      <c r="G52" s="119" t="str">
        <f t="shared" si="1"/>
        <v/>
      </c>
      <c r="H52" s="106"/>
    </row>
    <row r="53" spans="2:8" x14ac:dyDescent="0.25">
      <c r="B53" s="175"/>
      <c r="C53" s="134" t="s">
        <v>9</v>
      </c>
      <c r="D53" s="102" t="str">
        <f t="shared" si="4"/>
        <v>Júl '22</v>
      </c>
      <c r="E53" s="103"/>
      <c r="F53" s="104"/>
      <c r="G53" s="119" t="str">
        <f t="shared" si="1"/>
        <v/>
      </c>
      <c r="H53" s="106"/>
    </row>
    <row r="54" spans="2:8" x14ac:dyDescent="0.25">
      <c r="B54" s="175"/>
      <c r="C54" s="134" t="s">
        <v>10</v>
      </c>
      <c r="D54" s="102" t="str">
        <f t="shared" si="4"/>
        <v>Ágú '22</v>
      </c>
      <c r="E54" s="103"/>
      <c r="F54" s="104"/>
      <c r="G54" s="119" t="str">
        <f t="shared" si="1"/>
        <v/>
      </c>
      <c r="H54" s="106"/>
    </row>
    <row r="55" spans="2:8" x14ac:dyDescent="0.25">
      <c r="B55" s="175"/>
      <c r="C55" s="134" t="s">
        <v>0</v>
      </c>
      <c r="D55" s="102" t="str">
        <f t="shared" si="4"/>
        <v>Sep '22</v>
      </c>
      <c r="E55" s="103"/>
      <c r="F55" s="104"/>
      <c r="G55" s="119" t="str">
        <f t="shared" si="1"/>
        <v/>
      </c>
      <c r="H55" s="106"/>
    </row>
    <row r="56" spans="2:8" x14ac:dyDescent="0.25">
      <c r="B56" s="175"/>
      <c r="C56" s="134" t="s">
        <v>11</v>
      </c>
      <c r="D56" s="102" t="str">
        <f t="shared" si="4"/>
        <v>Okt '22</v>
      </c>
      <c r="E56" s="103"/>
      <c r="F56" s="104"/>
      <c r="G56" s="119" t="str">
        <f t="shared" si="1"/>
        <v/>
      </c>
      <c r="H56" s="106"/>
    </row>
    <row r="57" spans="2:8" x14ac:dyDescent="0.25">
      <c r="B57" s="175"/>
      <c r="C57" s="134" t="s">
        <v>12</v>
      </c>
      <c r="D57" s="102" t="str">
        <f t="shared" si="4"/>
        <v>Nóv '22</v>
      </c>
      <c r="E57" s="103"/>
      <c r="F57" s="104"/>
      <c r="G57" s="119" t="str">
        <f t="shared" si="1"/>
        <v/>
      </c>
      <c r="H57" s="106"/>
    </row>
    <row r="58" spans="2:8" ht="15.75" thickBot="1" x14ac:dyDescent="0.3">
      <c r="B58" s="175"/>
      <c r="C58" s="137" t="s">
        <v>13</v>
      </c>
      <c r="D58" s="108" t="str">
        <f t="shared" si="4"/>
        <v>Des '22</v>
      </c>
      <c r="E58" s="115"/>
      <c r="F58" s="117"/>
      <c r="G58" s="120" t="str">
        <f t="shared" si="1"/>
        <v/>
      </c>
      <c r="H58" s="139"/>
    </row>
    <row r="59" spans="2:8" ht="16.5" thickBot="1" x14ac:dyDescent="0.3">
      <c r="B59" s="144"/>
      <c r="C59" s="140" t="s">
        <v>16</v>
      </c>
      <c r="D59" s="49" t="str">
        <f>LEFT(C59,3)&amp;" '"&amp;RIGHT(C$2,2)</f>
        <v>SAM '</v>
      </c>
      <c r="E59" s="50">
        <f>SUM(E47:E58)</f>
        <v>0</v>
      </c>
      <c r="F59" s="51">
        <f>SUM(F47:F58)</f>
        <v>0</v>
      </c>
      <c r="G59" s="64" t="str">
        <f t="shared" si="1"/>
        <v/>
      </c>
      <c r="H59" s="74"/>
    </row>
    <row r="67" ht="24" customHeight="1" x14ac:dyDescent="0.25"/>
  </sheetData>
  <protectedRanges>
    <protectedRange sqref="E8:E19 E21:E32 E34:E45 E47:E58" name="Guest_nights"/>
    <protectedRange sqref="F8:F19 F21:F32 F34:F45 F47:F58" name="Electricity"/>
    <protectedRange sqref="E20" name="Guest_nights_1_3"/>
    <protectedRange sqref="F20" name="Electricity_1_1"/>
    <protectedRange sqref="E33" name="Guest_nights_1_3_1"/>
    <protectedRange sqref="F33" name="Electricity_1_1_1"/>
    <protectedRange sqref="E46" name="Guest_nights_1_3_2"/>
    <protectedRange sqref="F46" name="Electricity_1_1_2"/>
    <protectedRange sqref="E59" name="Guest_nights_1_3_3"/>
    <protectedRange sqref="F59" name="Electricity_1_1_3"/>
  </protectedRanges>
  <mergeCells count="8">
    <mergeCell ref="B34:B45"/>
    <mergeCell ref="B47:B58"/>
    <mergeCell ref="B2:C7"/>
    <mergeCell ref="E2:H3"/>
    <mergeCell ref="F4:H4"/>
    <mergeCell ref="E6:H6"/>
    <mergeCell ref="B8:B19"/>
    <mergeCell ref="B21:B32"/>
  </mergeCells>
  <conditionalFormatting sqref="F9:G19 G8 F21:G32 F34:G45 F47:G58">
    <cfRule type="cellIs" dxfId="13" priority="6" stopIfTrue="1" operator="equal">
      <formula>0</formula>
    </cfRule>
  </conditionalFormatting>
  <conditionalFormatting sqref="F8">
    <cfRule type="cellIs" dxfId="12" priority="5" stopIfTrue="1" operator="equal">
      <formula>0</formula>
    </cfRule>
  </conditionalFormatting>
  <conditionalFormatting sqref="F20:G20">
    <cfRule type="cellIs" dxfId="11" priority="4" stopIfTrue="1" operator="equal">
      <formula>0</formula>
    </cfRule>
  </conditionalFormatting>
  <conditionalFormatting sqref="F33:G33">
    <cfRule type="cellIs" dxfId="10" priority="3" stopIfTrue="1" operator="equal">
      <formula>0</formula>
    </cfRule>
  </conditionalFormatting>
  <conditionalFormatting sqref="F46:G46">
    <cfRule type="cellIs" dxfId="9" priority="2" stopIfTrue="1" operator="equal">
      <formula>0</formula>
    </cfRule>
  </conditionalFormatting>
  <conditionalFormatting sqref="F59:G59">
    <cfRule type="cellIs" dxfId="8" priority="1" stopIfTrue="1" operator="equal">
      <formula>0</formula>
    </cfRule>
  </conditionalFormatting>
  <dataValidations count="2">
    <dataValidation type="decimal" operator="greaterThan" allowBlank="1" showInputMessage="1" showErrorMessage="1" errorTitle="Innsláttarvilla" error="Vinsamlegast notið tölustafi hærri en 0" sqref="E20:F20 E33:F33 E46:F46 E59:F59">
      <formula1>-1</formula1>
    </dataValidation>
    <dataValidation type="decimal" operator="greaterThan" allowBlank="1" showInputMessage="1" showErrorMessage="1" errorTitle="Innsláttarvilla" error="Vinsamlegast notið tölu hærri en 0" sqref="E8:F19 E21:F32 E34:F45 E47:F58">
      <formula1>-1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7"/>
  <sheetViews>
    <sheetView workbookViewId="0">
      <selection activeCell="H35" sqref="H35"/>
    </sheetView>
  </sheetViews>
  <sheetFormatPr defaultRowHeight="15" x14ac:dyDescent="0.25"/>
  <cols>
    <col min="1" max="1" width="2.7109375" style="7" customWidth="1"/>
    <col min="2" max="2" width="8.140625" style="7" customWidth="1"/>
    <col min="3" max="3" width="13.42578125" style="7" customWidth="1"/>
    <col min="4" max="4" width="6.140625" style="7" hidden="1" customWidth="1"/>
    <col min="5" max="7" width="12.7109375" style="7" customWidth="1"/>
    <col min="8" max="8" width="38.28515625" style="7" customWidth="1"/>
    <col min="9" max="10" width="10.28515625" style="7" bestFit="1" customWidth="1"/>
    <col min="11" max="16384" width="9.140625" style="7"/>
  </cols>
  <sheetData>
    <row r="1" spans="1:46" s="1" customFormat="1" ht="15.75" thickBot="1" x14ac:dyDescent="0.3">
      <c r="A1" s="79"/>
      <c r="B1" s="80"/>
      <c r="C1" s="80"/>
      <c r="E1" s="81"/>
    </row>
    <row r="2" spans="1:46" s="1" customFormat="1" x14ac:dyDescent="0.25">
      <c r="A2" s="82"/>
      <c r="B2" s="177"/>
      <c r="C2" s="178"/>
      <c r="D2" s="11"/>
      <c r="E2" s="183" t="s">
        <v>26</v>
      </c>
      <c r="F2" s="184"/>
      <c r="G2" s="184"/>
      <c r="H2" s="185"/>
    </row>
    <row r="3" spans="1:46" s="1" customFormat="1" ht="15" customHeight="1" x14ac:dyDescent="0.25">
      <c r="A3" s="82"/>
      <c r="B3" s="179"/>
      <c r="C3" s="180"/>
      <c r="D3" s="145"/>
      <c r="E3" s="186"/>
      <c r="F3" s="187"/>
      <c r="G3" s="187"/>
      <c r="H3" s="188"/>
    </row>
    <row r="4" spans="1:46" s="1" customFormat="1" ht="23.25" customHeight="1" x14ac:dyDescent="0.3">
      <c r="A4" s="82"/>
      <c r="B4" s="179"/>
      <c r="C4" s="180"/>
      <c r="D4" s="11"/>
      <c r="E4" s="58" t="s">
        <v>18</v>
      </c>
      <c r="F4" s="173"/>
      <c r="G4" s="173"/>
      <c r="H4" s="174"/>
    </row>
    <row r="5" spans="1:46" s="1" customFormat="1" x14ac:dyDescent="0.25">
      <c r="A5" s="82"/>
      <c r="B5" s="179"/>
      <c r="C5" s="180"/>
      <c r="D5" s="11"/>
      <c r="E5" s="21"/>
      <c r="F5" s="56"/>
      <c r="G5" s="56"/>
      <c r="H5" s="59"/>
    </row>
    <row r="6" spans="1:46" s="1" customFormat="1" ht="15.75" thickBot="1" x14ac:dyDescent="0.3">
      <c r="A6" s="82"/>
      <c r="B6" s="179"/>
      <c r="C6" s="180"/>
      <c r="D6" s="13"/>
      <c r="E6" s="170" t="s">
        <v>1</v>
      </c>
      <c r="F6" s="171"/>
      <c r="G6" s="171"/>
      <c r="H6" s="17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5" customFormat="1" ht="48.75" customHeight="1" thickBot="1" x14ac:dyDescent="0.25">
      <c r="A7" s="87"/>
      <c r="B7" s="181"/>
      <c r="C7" s="182"/>
      <c r="D7" s="88"/>
      <c r="E7" s="146" t="s">
        <v>27</v>
      </c>
      <c r="F7" s="147" t="s">
        <v>28</v>
      </c>
      <c r="G7" s="148" t="s">
        <v>29</v>
      </c>
      <c r="H7" s="149" t="s">
        <v>2</v>
      </c>
      <c r="I7" s="3"/>
      <c r="J7" s="4"/>
      <c r="Q7" s="4"/>
      <c r="AF7" s="3"/>
    </row>
    <row r="8" spans="1:46" s="8" customFormat="1" x14ac:dyDescent="0.25">
      <c r="A8" s="93"/>
      <c r="B8" s="193">
        <v>2019</v>
      </c>
      <c r="C8" s="150" t="s">
        <v>3</v>
      </c>
      <c r="D8" s="129" t="str">
        <f t="shared" ref="D8:D19" si="0">LEFT(C8,3)&amp;" '"&amp;RIGHT(B$8,2)</f>
        <v>Jan '19</v>
      </c>
      <c r="E8" s="96"/>
      <c r="F8" s="97"/>
      <c r="G8" s="98" t="str">
        <f t="shared" ref="G8:G59" si="1">IF(OR(E8="",E8=0),"",IF(F8&gt;0,F8/E8,0))</f>
        <v/>
      </c>
      <c r="H8" s="142"/>
      <c r="I8" s="6"/>
      <c r="J8" s="7"/>
      <c r="Q8" s="7"/>
      <c r="AF8" s="6"/>
    </row>
    <row r="9" spans="1:46" s="10" customFormat="1" x14ac:dyDescent="0.25">
      <c r="A9" s="100"/>
      <c r="B9" s="194"/>
      <c r="C9" s="151" t="s">
        <v>4</v>
      </c>
      <c r="D9" s="135" t="str">
        <f t="shared" si="0"/>
        <v>Feb '19</v>
      </c>
      <c r="E9" s="103"/>
      <c r="F9" s="104"/>
      <c r="G9" s="105" t="str">
        <f t="shared" si="1"/>
        <v/>
      </c>
      <c r="H9" s="106"/>
      <c r="I9" s="9"/>
      <c r="J9" s="7"/>
      <c r="Q9" s="7"/>
      <c r="AF9" s="9"/>
    </row>
    <row r="10" spans="1:46" s="1" customFormat="1" x14ac:dyDescent="0.25">
      <c r="A10" s="85"/>
      <c r="B10" s="194"/>
      <c r="C10" s="151" t="s">
        <v>5</v>
      </c>
      <c r="D10" s="135" t="str">
        <f t="shared" si="0"/>
        <v>Mar '19</v>
      </c>
      <c r="E10" s="103"/>
      <c r="F10" s="104"/>
      <c r="G10" s="105" t="str">
        <f t="shared" si="1"/>
        <v/>
      </c>
      <c r="H10" s="106"/>
      <c r="I10" s="11"/>
      <c r="J10" s="7"/>
      <c r="Q10" s="7"/>
      <c r="AF10" s="11"/>
    </row>
    <row r="11" spans="1:46" s="1" customFormat="1" x14ac:dyDescent="0.25">
      <c r="A11" s="7"/>
      <c r="B11" s="194"/>
      <c r="C11" s="151" t="s">
        <v>6</v>
      </c>
      <c r="D11" s="135" t="str">
        <f t="shared" si="0"/>
        <v>Apr '19</v>
      </c>
      <c r="E11" s="103"/>
      <c r="F11" s="104"/>
      <c r="G11" s="105" t="str">
        <f>IF(OR(E11="",E11=0),"",IF(F11&gt;0,F11/E11,0))</f>
        <v/>
      </c>
      <c r="H11" s="106"/>
      <c r="I11" s="11"/>
      <c r="J11" s="7"/>
      <c r="Q11" s="7"/>
      <c r="X11" s="7"/>
      <c r="Y11" s="7"/>
      <c r="Z11" s="7"/>
      <c r="AA11" s="7"/>
      <c r="AB11" s="7"/>
      <c r="AC11" s="7"/>
      <c r="AD11" s="7"/>
      <c r="AE11" s="7"/>
      <c r="AF11" s="11"/>
    </row>
    <row r="12" spans="1:46" x14ac:dyDescent="0.25">
      <c r="B12" s="194"/>
      <c r="C12" s="151" t="s">
        <v>7</v>
      </c>
      <c r="D12" s="135" t="str">
        <f t="shared" si="0"/>
        <v>Maí '19</v>
      </c>
      <c r="E12" s="103"/>
      <c r="F12" s="104" t="s">
        <v>14</v>
      </c>
      <c r="G12" s="105" t="str">
        <f t="shared" si="1"/>
        <v/>
      </c>
      <c r="H12" s="106"/>
    </row>
    <row r="13" spans="1:46" x14ac:dyDescent="0.25">
      <c r="B13" s="194"/>
      <c r="C13" s="151" t="s">
        <v>8</v>
      </c>
      <c r="D13" s="135" t="str">
        <f t="shared" si="0"/>
        <v>Jún '19</v>
      </c>
      <c r="E13" s="103"/>
      <c r="F13" s="104"/>
      <c r="G13" s="105" t="str">
        <f t="shared" si="1"/>
        <v/>
      </c>
      <c r="H13" s="106"/>
    </row>
    <row r="14" spans="1:46" x14ac:dyDescent="0.25">
      <c r="B14" s="194"/>
      <c r="C14" s="151" t="s">
        <v>9</v>
      </c>
      <c r="D14" s="135" t="str">
        <f t="shared" si="0"/>
        <v>Júl '19</v>
      </c>
      <c r="E14" s="103"/>
      <c r="F14" s="104" t="s">
        <v>14</v>
      </c>
      <c r="G14" s="105" t="str">
        <f t="shared" si="1"/>
        <v/>
      </c>
      <c r="H14" s="106"/>
    </row>
    <row r="15" spans="1:46" x14ac:dyDescent="0.25">
      <c r="B15" s="194"/>
      <c r="C15" s="151" t="s">
        <v>10</v>
      </c>
      <c r="D15" s="135" t="str">
        <f t="shared" si="0"/>
        <v>Ágú '19</v>
      </c>
      <c r="E15" s="103"/>
      <c r="F15" s="104"/>
      <c r="G15" s="105" t="str">
        <f>IF(OR(E15="",E15=0),"",IF(F15&gt;0,F15/E15,0))</f>
        <v/>
      </c>
      <c r="H15" s="106"/>
    </row>
    <row r="16" spans="1:46" s="12" customFormat="1" x14ac:dyDescent="0.25">
      <c r="B16" s="194"/>
      <c r="C16" s="151" t="s">
        <v>0</v>
      </c>
      <c r="D16" s="135" t="str">
        <f t="shared" si="0"/>
        <v>Sep '19</v>
      </c>
      <c r="E16" s="103"/>
      <c r="F16" s="104"/>
      <c r="G16" s="105" t="str">
        <f t="shared" si="1"/>
        <v/>
      </c>
      <c r="H16" s="106"/>
      <c r="J16" s="7"/>
      <c r="Q16" s="7"/>
    </row>
    <row r="17" spans="2:8" x14ac:dyDescent="0.25">
      <c r="B17" s="194"/>
      <c r="C17" s="151" t="s">
        <v>11</v>
      </c>
      <c r="D17" s="135" t="str">
        <f t="shared" si="0"/>
        <v>Okt '19</v>
      </c>
      <c r="E17" s="103"/>
      <c r="F17" s="104"/>
      <c r="G17" s="105" t="str">
        <f t="shared" si="1"/>
        <v/>
      </c>
      <c r="H17" s="106"/>
    </row>
    <row r="18" spans="2:8" x14ac:dyDescent="0.25">
      <c r="B18" s="194"/>
      <c r="C18" s="151" t="s">
        <v>12</v>
      </c>
      <c r="D18" s="135" t="str">
        <f t="shared" si="0"/>
        <v>Nóv '19</v>
      </c>
      <c r="E18" s="103"/>
      <c r="F18" s="104"/>
      <c r="G18" s="105" t="str">
        <f t="shared" si="1"/>
        <v/>
      </c>
      <c r="H18" s="106"/>
    </row>
    <row r="19" spans="2:8" ht="15.75" thickBot="1" x14ac:dyDescent="0.3">
      <c r="B19" s="194"/>
      <c r="C19" s="152" t="s">
        <v>13</v>
      </c>
      <c r="D19" s="138" t="str">
        <f t="shared" si="0"/>
        <v>Des '19</v>
      </c>
      <c r="E19" s="115"/>
      <c r="F19" s="109"/>
      <c r="G19" s="110" t="str">
        <f t="shared" si="1"/>
        <v/>
      </c>
      <c r="H19" s="111"/>
    </row>
    <row r="20" spans="2:8" ht="16.5" thickBot="1" x14ac:dyDescent="0.3">
      <c r="B20" s="153"/>
      <c r="C20" s="55" t="s">
        <v>16</v>
      </c>
      <c r="D20" s="49" t="str">
        <f>LEFT(C20,3)&amp;" '"&amp;RIGHT(C$2,2)</f>
        <v>SAM '</v>
      </c>
      <c r="E20" s="50">
        <f>SUM(E8:E19)</f>
        <v>0</v>
      </c>
      <c r="F20" s="51">
        <f>SUM(F8:F19)</f>
        <v>0</v>
      </c>
      <c r="G20" s="64" t="str">
        <f t="shared" si="1"/>
        <v/>
      </c>
      <c r="H20" s="143"/>
    </row>
    <row r="21" spans="2:8" s="12" customFormat="1" x14ac:dyDescent="0.25">
      <c r="B21" s="193">
        <v>2020</v>
      </c>
      <c r="C21" s="154" t="s">
        <v>3</v>
      </c>
      <c r="D21" s="129" t="str">
        <f t="shared" ref="D21:D32" si="2">LEFT(C21,3)&amp;" '"&amp;RIGHT(B$21,2)</f>
        <v>Jan '20</v>
      </c>
      <c r="E21" s="96"/>
      <c r="F21" s="97"/>
      <c r="G21" s="98" t="str">
        <f t="shared" si="1"/>
        <v/>
      </c>
      <c r="H21" s="113"/>
    </row>
    <row r="22" spans="2:8" x14ac:dyDescent="0.25">
      <c r="B22" s="194"/>
      <c r="C22" s="155" t="s">
        <v>4</v>
      </c>
      <c r="D22" s="135" t="str">
        <f t="shared" si="2"/>
        <v>Feb '20</v>
      </c>
      <c r="E22" s="103"/>
      <c r="F22" s="104"/>
      <c r="G22" s="105" t="str">
        <f t="shared" si="1"/>
        <v/>
      </c>
      <c r="H22" s="106"/>
    </row>
    <row r="23" spans="2:8" x14ac:dyDescent="0.25">
      <c r="B23" s="194"/>
      <c r="C23" s="155" t="s">
        <v>5</v>
      </c>
      <c r="D23" s="135" t="str">
        <f t="shared" si="2"/>
        <v>Mar '20</v>
      </c>
      <c r="E23" s="103"/>
      <c r="F23" s="104"/>
      <c r="G23" s="105" t="str">
        <f t="shared" si="1"/>
        <v/>
      </c>
      <c r="H23" s="106"/>
    </row>
    <row r="24" spans="2:8" x14ac:dyDescent="0.25">
      <c r="B24" s="194"/>
      <c r="C24" s="155" t="s">
        <v>6</v>
      </c>
      <c r="D24" s="135" t="str">
        <f t="shared" si="2"/>
        <v>Apr '20</v>
      </c>
      <c r="E24" s="103"/>
      <c r="F24" s="104"/>
      <c r="G24" s="105" t="str">
        <f t="shared" si="1"/>
        <v/>
      </c>
      <c r="H24" s="106"/>
    </row>
    <row r="25" spans="2:8" x14ac:dyDescent="0.25">
      <c r="B25" s="194"/>
      <c r="C25" s="155" t="s">
        <v>7</v>
      </c>
      <c r="D25" s="135" t="str">
        <f t="shared" si="2"/>
        <v>Maí '20</v>
      </c>
      <c r="E25" s="103"/>
      <c r="F25" s="104"/>
      <c r="G25" s="105" t="str">
        <f t="shared" si="1"/>
        <v/>
      </c>
      <c r="H25" s="106"/>
    </row>
    <row r="26" spans="2:8" x14ac:dyDescent="0.25">
      <c r="B26" s="194"/>
      <c r="C26" s="155" t="s">
        <v>8</v>
      </c>
      <c r="D26" s="135" t="str">
        <f t="shared" si="2"/>
        <v>Jún '20</v>
      </c>
      <c r="E26" s="103"/>
      <c r="F26" s="104"/>
      <c r="G26" s="105" t="str">
        <f t="shared" si="1"/>
        <v/>
      </c>
      <c r="H26" s="106"/>
    </row>
    <row r="27" spans="2:8" x14ac:dyDescent="0.25">
      <c r="B27" s="194"/>
      <c r="C27" s="155" t="s">
        <v>9</v>
      </c>
      <c r="D27" s="135" t="str">
        <f t="shared" si="2"/>
        <v>Júl '20</v>
      </c>
      <c r="E27" s="103"/>
      <c r="F27" s="104"/>
      <c r="G27" s="105" t="str">
        <f t="shared" si="1"/>
        <v/>
      </c>
      <c r="H27" s="106"/>
    </row>
    <row r="28" spans="2:8" s="12" customFormat="1" x14ac:dyDescent="0.25">
      <c r="B28" s="194"/>
      <c r="C28" s="155" t="s">
        <v>10</v>
      </c>
      <c r="D28" s="135" t="str">
        <f t="shared" si="2"/>
        <v>Ágú '20</v>
      </c>
      <c r="E28" s="103"/>
      <c r="F28" s="104"/>
      <c r="G28" s="105" t="str">
        <f t="shared" si="1"/>
        <v/>
      </c>
      <c r="H28" s="114"/>
    </row>
    <row r="29" spans="2:8" x14ac:dyDescent="0.25">
      <c r="B29" s="194"/>
      <c r="C29" s="155" t="s">
        <v>0</v>
      </c>
      <c r="D29" s="135" t="str">
        <f t="shared" si="2"/>
        <v>Sep '20</v>
      </c>
      <c r="E29" s="103"/>
      <c r="F29" s="104"/>
      <c r="G29" s="105" t="str">
        <f t="shared" si="1"/>
        <v/>
      </c>
      <c r="H29" s="106"/>
    </row>
    <row r="30" spans="2:8" x14ac:dyDescent="0.25">
      <c r="B30" s="194"/>
      <c r="C30" s="155" t="s">
        <v>11</v>
      </c>
      <c r="D30" s="135" t="str">
        <f t="shared" si="2"/>
        <v>Okt '20</v>
      </c>
      <c r="E30" s="103"/>
      <c r="F30" s="104"/>
      <c r="G30" s="105" t="str">
        <f t="shared" si="1"/>
        <v/>
      </c>
      <c r="H30" s="106"/>
    </row>
    <row r="31" spans="2:8" x14ac:dyDescent="0.25">
      <c r="B31" s="194"/>
      <c r="C31" s="155" t="s">
        <v>12</v>
      </c>
      <c r="D31" s="135" t="str">
        <f t="shared" si="2"/>
        <v>Nóv '20</v>
      </c>
      <c r="E31" s="103"/>
      <c r="F31" s="104"/>
      <c r="G31" s="105" t="str">
        <f t="shared" si="1"/>
        <v/>
      </c>
      <c r="H31" s="106"/>
    </row>
    <row r="32" spans="2:8" ht="15.75" thickBot="1" x14ac:dyDescent="0.3">
      <c r="B32" s="194"/>
      <c r="C32" s="155" t="s">
        <v>13</v>
      </c>
      <c r="D32" s="138" t="str">
        <f t="shared" si="2"/>
        <v>Des '20</v>
      </c>
      <c r="E32" s="115"/>
      <c r="F32" s="109"/>
      <c r="G32" s="110" t="str">
        <f t="shared" si="1"/>
        <v/>
      </c>
      <c r="H32" s="111"/>
    </row>
    <row r="33" spans="2:8" ht="16.5" thickBot="1" x14ac:dyDescent="0.3">
      <c r="B33" s="153"/>
      <c r="C33" s="55" t="s">
        <v>16</v>
      </c>
      <c r="D33" s="49" t="str">
        <f>LEFT(C33,3)&amp;" '"&amp;RIGHT(C$2,2)</f>
        <v>SAM '</v>
      </c>
      <c r="E33" s="50">
        <f>SUM(E21:E32)</f>
        <v>0</v>
      </c>
      <c r="F33" s="51">
        <f>SUM(F21:F32)</f>
        <v>0</v>
      </c>
      <c r="G33" s="64" t="str">
        <f t="shared" si="1"/>
        <v/>
      </c>
      <c r="H33" s="143"/>
    </row>
    <row r="34" spans="2:8" x14ac:dyDescent="0.25">
      <c r="B34" s="193">
        <v>2021</v>
      </c>
      <c r="C34" s="154" t="s">
        <v>3</v>
      </c>
      <c r="D34" s="129" t="str">
        <f t="shared" ref="D34:D45" si="3">LEFT(C34,3)&amp;" '"&amp;RIGHT(B$34,2)</f>
        <v>Jan '21</v>
      </c>
      <c r="E34" s="96"/>
      <c r="F34" s="116"/>
      <c r="G34" s="98" t="str">
        <f t="shared" si="1"/>
        <v/>
      </c>
      <c r="H34" s="99"/>
    </row>
    <row r="35" spans="2:8" x14ac:dyDescent="0.25">
      <c r="B35" s="194"/>
      <c r="C35" s="155" t="s">
        <v>4</v>
      </c>
      <c r="D35" s="135" t="str">
        <f t="shared" si="3"/>
        <v>Feb '21</v>
      </c>
      <c r="E35" s="103"/>
      <c r="F35" s="104"/>
      <c r="G35" s="105" t="str">
        <f t="shared" si="1"/>
        <v/>
      </c>
      <c r="H35" s="106"/>
    </row>
    <row r="36" spans="2:8" x14ac:dyDescent="0.25">
      <c r="B36" s="194"/>
      <c r="C36" s="155" t="s">
        <v>5</v>
      </c>
      <c r="D36" s="135" t="str">
        <f t="shared" si="3"/>
        <v>Mar '21</v>
      </c>
      <c r="E36" s="103"/>
      <c r="F36" s="104"/>
      <c r="G36" s="105" t="str">
        <f t="shared" si="1"/>
        <v/>
      </c>
      <c r="H36" s="106"/>
    </row>
    <row r="37" spans="2:8" x14ac:dyDescent="0.25">
      <c r="B37" s="194"/>
      <c r="C37" s="155" t="s">
        <v>6</v>
      </c>
      <c r="D37" s="135" t="str">
        <f t="shared" si="3"/>
        <v>Apr '21</v>
      </c>
      <c r="E37" s="103"/>
      <c r="F37" s="104"/>
      <c r="G37" s="105" t="str">
        <f t="shared" si="1"/>
        <v/>
      </c>
      <c r="H37" s="106"/>
    </row>
    <row r="38" spans="2:8" x14ac:dyDescent="0.25">
      <c r="B38" s="194"/>
      <c r="C38" s="155" t="s">
        <v>7</v>
      </c>
      <c r="D38" s="135" t="str">
        <f t="shared" si="3"/>
        <v>Maí '21</v>
      </c>
      <c r="E38" s="103"/>
      <c r="F38" s="104"/>
      <c r="G38" s="105" t="str">
        <f t="shared" si="1"/>
        <v/>
      </c>
      <c r="H38" s="106"/>
    </row>
    <row r="39" spans="2:8" x14ac:dyDescent="0.25">
      <c r="B39" s="194"/>
      <c r="C39" s="155" t="s">
        <v>8</v>
      </c>
      <c r="D39" s="135" t="str">
        <f t="shared" si="3"/>
        <v>Jún '21</v>
      </c>
      <c r="E39" s="103"/>
      <c r="F39" s="104"/>
      <c r="G39" s="105" t="str">
        <f t="shared" si="1"/>
        <v/>
      </c>
      <c r="H39" s="106"/>
    </row>
    <row r="40" spans="2:8" x14ac:dyDescent="0.25">
      <c r="B40" s="194"/>
      <c r="C40" s="155" t="s">
        <v>9</v>
      </c>
      <c r="D40" s="135" t="str">
        <f t="shared" si="3"/>
        <v>Júl '21</v>
      </c>
      <c r="E40" s="103"/>
      <c r="F40" s="104"/>
      <c r="G40" s="105" t="str">
        <f t="shared" si="1"/>
        <v/>
      </c>
      <c r="H40" s="106"/>
    </row>
    <row r="41" spans="2:8" x14ac:dyDescent="0.25">
      <c r="B41" s="194"/>
      <c r="C41" s="155" t="s">
        <v>10</v>
      </c>
      <c r="D41" s="135" t="str">
        <f t="shared" si="3"/>
        <v>Ágú '21</v>
      </c>
      <c r="E41" s="103"/>
      <c r="F41" s="104"/>
      <c r="G41" s="105" t="str">
        <f t="shared" si="1"/>
        <v/>
      </c>
      <c r="H41" s="106"/>
    </row>
    <row r="42" spans="2:8" x14ac:dyDescent="0.25">
      <c r="B42" s="194"/>
      <c r="C42" s="155" t="s">
        <v>0</v>
      </c>
      <c r="D42" s="135" t="str">
        <f t="shared" si="3"/>
        <v>Sep '21</v>
      </c>
      <c r="E42" s="103"/>
      <c r="F42" s="104"/>
      <c r="G42" s="105" t="str">
        <f t="shared" si="1"/>
        <v/>
      </c>
      <c r="H42" s="106"/>
    </row>
    <row r="43" spans="2:8" x14ac:dyDescent="0.25">
      <c r="B43" s="194"/>
      <c r="C43" s="155" t="s">
        <v>11</v>
      </c>
      <c r="D43" s="135" t="str">
        <f t="shared" si="3"/>
        <v>Okt '21</v>
      </c>
      <c r="E43" s="103"/>
      <c r="F43" s="104"/>
      <c r="G43" s="105" t="str">
        <f t="shared" si="1"/>
        <v/>
      </c>
      <c r="H43" s="106"/>
    </row>
    <row r="44" spans="2:8" x14ac:dyDescent="0.25">
      <c r="B44" s="194"/>
      <c r="C44" s="155" t="s">
        <v>12</v>
      </c>
      <c r="D44" s="135" t="str">
        <f t="shared" si="3"/>
        <v>Nóv '21</v>
      </c>
      <c r="E44" s="103"/>
      <c r="F44" s="104"/>
      <c r="G44" s="105" t="str">
        <f t="shared" si="1"/>
        <v/>
      </c>
      <c r="H44" s="106"/>
    </row>
    <row r="45" spans="2:8" ht="15.75" thickBot="1" x14ac:dyDescent="0.3">
      <c r="B45" s="194"/>
      <c r="C45" s="155" t="s">
        <v>13</v>
      </c>
      <c r="D45" s="138" t="str">
        <f t="shared" si="3"/>
        <v>Des '21</v>
      </c>
      <c r="E45" s="115"/>
      <c r="F45" s="117"/>
      <c r="G45" s="110" t="str">
        <f t="shared" si="1"/>
        <v/>
      </c>
      <c r="H45" s="111"/>
    </row>
    <row r="46" spans="2:8" ht="16.5" thickBot="1" x14ac:dyDescent="0.3">
      <c r="B46" s="153"/>
      <c r="C46" s="55" t="s">
        <v>16</v>
      </c>
      <c r="D46" s="49" t="str">
        <f>LEFT(C46,3)&amp;" '"&amp;RIGHT(C$2,2)</f>
        <v>SAM '</v>
      </c>
      <c r="E46" s="50">
        <f>SUM(E34:E45)</f>
        <v>0</v>
      </c>
      <c r="F46" s="51">
        <f>SUM(F34:F45)</f>
        <v>0</v>
      </c>
      <c r="G46" s="64" t="str">
        <f t="shared" si="1"/>
        <v/>
      </c>
      <c r="H46" s="143"/>
    </row>
    <row r="47" spans="2:8" x14ac:dyDescent="0.25">
      <c r="B47" s="193">
        <v>2022</v>
      </c>
      <c r="C47" s="154" t="s">
        <v>3</v>
      </c>
      <c r="D47" s="129" t="str">
        <f t="shared" ref="D47:D58" si="4">LEFT(C47,3)&amp;" '"&amp;RIGHT(B$47,2)</f>
        <v>Jan '22</v>
      </c>
      <c r="E47" s="96"/>
      <c r="F47" s="116"/>
      <c r="G47" s="118" t="str">
        <f t="shared" si="1"/>
        <v/>
      </c>
      <c r="H47" s="99"/>
    </row>
    <row r="48" spans="2:8" x14ac:dyDescent="0.25">
      <c r="B48" s="194"/>
      <c r="C48" s="155" t="s">
        <v>4</v>
      </c>
      <c r="D48" s="135" t="str">
        <f t="shared" si="4"/>
        <v>Feb '22</v>
      </c>
      <c r="E48" s="103"/>
      <c r="F48" s="104"/>
      <c r="G48" s="119" t="str">
        <f t="shared" si="1"/>
        <v/>
      </c>
      <c r="H48" s="106"/>
    </row>
    <row r="49" spans="2:8" x14ac:dyDescent="0.25">
      <c r="B49" s="194"/>
      <c r="C49" s="155" t="s">
        <v>5</v>
      </c>
      <c r="D49" s="135" t="str">
        <f t="shared" si="4"/>
        <v>Mar '22</v>
      </c>
      <c r="E49" s="103"/>
      <c r="F49" s="104"/>
      <c r="G49" s="119" t="str">
        <f t="shared" si="1"/>
        <v/>
      </c>
      <c r="H49" s="106"/>
    </row>
    <row r="50" spans="2:8" x14ac:dyDescent="0.25">
      <c r="B50" s="194"/>
      <c r="C50" s="155" t="s">
        <v>6</v>
      </c>
      <c r="D50" s="135" t="str">
        <f t="shared" si="4"/>
        <v>Apr '22</v>
      </c>
      <c r="E50" s="103"/>
      <c r="F50" s="104"/>
      <c r="G50" s="119" t="str">
        <f t="shared" si="1"/>
        <v/>
      </c>
      <c r="H50" s="106"/>
    </row>
    <row r="51" spans="2:8" x14ac:dyDescent="0.25">
      <c r="B51" s="194"/>
      <c r="C51" s="155" t="s">
        <v>7</v>
      </c>
      <c r="D51" s="135" t="str">
        <f t="shared" si="4"/>
        <v>Maí '22</v>
      </c>
      <c r="E51" s="103"/>
      <c r="F51" s="104"/>
      <c r="G51" s="119" t="str">
        <f t="shared" si="1"/>
        <v/>
      </c>
      <c r="H51" s="106"/>
    </row>
    <row r="52" spans="2:8" x14ac:dyDescent="0.25">
      <c r="B52" s="194"/>
      <c r="C52" s="155" t="s">
        <v>8</v>
      </c>
      <c r="D52" s="135" t="str">
        <f t="shared" si="4"/>
        <v>Jún '22</v>
      </c>
      <c r="E52" s="103"/>
      <c r="F52" s="104"/>
      <c r="G52" s="119" t="str">
        <f t="shared" si="1"/>
        <v/>
      </c>
      <c r="H52" s="106"/>
    </row>
    <row r="53" spans="2:8" x14ac:dyDescent="0.25">
      <c r="B53" s="194"/>
      <c r="C53" s="155" t="s">
        <v>9</v>
      </c>
      <c r="D53" s="135" t="str">
        <f t="shared" si="4"/>
        <v>Júl '22</v>
      </c>
      <c r="E53" s="103"/>
      <c r="F53" s="104"/>
      <c r="G53" s="119" t="str">
        <f t="shared" si="1"/>
        <v/>
      </c>
      <c r="H53" s="106"/>
    </row>
    <row r="54" spans="2:8" x14ac:dyDescent="0.25">
      <c r="B54" s="194"/>
      <c r="C54" s="155" t="s">
        <v>10</v>
      </c>
      <c r="D54" s="135" t="str">
        <f t="shared" si="4"/>
        <v>Ágú '22</v>
      </c>
      <c r="E54" s="103"/>
      <c r="F54" s="104"/>
      <c r="G54" s="119" t="str">
        <f t="shared" si="1"/>
        <v/>
      </c>
      <c r="H54" s="106"/>
    </row>
    <row r="55" spans="2:8" x14ac:dyDescent="0.25">
      <c r="B55" s="194"/>
      <c r="C55" s="155" t="s">
        <v>0</v>
      </c>
      <c r="D55" s="135" t="str">
        <f t="shared" si="4"/>
        <v>Sep '22</v>
      </c>
      <c r="E55" s="103"/>
      <c r="F55" s="104"/>
      <c r="G55" s="119" t="str">
        <f t="shared" si="1"/>
        <v/>
      </c>
      <c r="H55" s="106"/>
    </row>
    <row r="56" spans="2:8" x14ac:dyDescent="0.25">
      <c r="B56" s="194"/>
      <c r="C56" s="155" t="s">
        <v>11</v>
      </c>
      <c r="D56" s="135" t="str">
        <f t="shared" si="4"/>
        <v>Okt '22</v>
      </c>
      <c r="E56" s="103"/>
      <c r="F56" s="104"/>
      <c r="G56" s="119" t="str">
        <f t="shared" si="1"/>
        <v/>
      </c>
      <c r="H56" s="106"/>
    </row>
    <row r="57" spans="2:8" x14ac:dyDescent="0.25">
      <c r="B57" s="194"/>
      <c r="C57" s="155" t="s">
        <v>12</v>
      </c>
      <c r="D57" s="135" t="str">
        <f t="shared" si="4"/>
        <v>Nóv '22</v>
      </c>
      <c r="E57" s="103"/>
      <c r="F57" s="104"/>
      <c r="G57" s="119" t="str">
        <f t="shared" si="1"/>
        <v/>
      </c>
      <c r="H57" s="106"/>
    </row>
    <row r="58" spans="2:8" ht="15.75" thickBot="1" x14ac:dyDescent="0.3">
      <c r="B58" s="194"/>
      <c r="C58" s="156" t="s">
        <v>13</v>
      </c>
      <c r="D58" s="138" t="str">
        <f t="shared" si="4"/>
        <v>Des '22</v>
      </c>
      <c r="E58" s="115"/>
      <c r="F58" s="117"/>
      <c r="G58" s="120" t="str">
        <f t="shared" si="1"/>
        <v/>
      </c>
      <c r="H58" s="157"/>
    </row>
    <row r="59" spans="2:8" ht="16.5" thickBot="1" x14ac:dyDescent="0.3">
      <c r="B59" s="144"/>
      <c r="C59" s="55" t="s">
        <v>16</v>
      </c>
      <c r="D59" s="49" t="str">
        <f>LEFT(C59,3)&amp;" '"&amp;RIGHT(C$2,2)</f>
        <v>SAM '</v>
      </c>
      <c r="E59" s="50">
        <f>SUM(E47:E58)</f>
        <v>0</v>
      </c>
      <c r="F59" s="51">
        <f>SUM(F47:F58)</f>
        <v>0</v>
      </c>
      <c r="G59" s="64" t="str">
        <f t="shared" si="1"/>
        <v/>
      </c>
      <c r="H59" s="74"/>
    </row>
    <row r="67" ht="24" customHeight="1" x14ac:dyDescent="0.25"/>
  </sheetData>
  <protectedRanges>
    <protectedRange sqref="E8:E19 E21:E32 E34:E45 E47:E58" name="Guest_nights"/>
    <protectedRange sqref="F8:F19 F21:F32 F34:F45 F47:F58" name="Electricity"/>
    <protectedRange sqref="E20 E33 E46 E59" name="Guest_nights_1_3_2"/>
    <protectedRange sqref="F20 F33 F46 F59" name="Electricity_1_1_2"/>
  </protectedRanges>
  <mergeCells count="8">
    <mergeCell ref="B34:B45"/>
    <mergeCell ref="B47:B58"/>
    <mergeCell ref="B2:C7"/>
    <mergeCell ref="E2:H3"/>
    <mergeCell ref="F4:H4"/>
    <mergeCell ref="E6:H6"/>
    <mergeCell ref="B8:B19"/>
    <mergeCell ref="B21:B32"/>
  </mergeCells>
  <conditionalFormatting sqref="F9:G10 G8 F12:G14 F16:G19 F21:G32 F34:G45 F47:G58">
    <cfRule type="cellIs" dxfId="7" priority="8" stopIfTrue="1" operator="equal">
      <formula>0</formula>
    </cfRule>
  </conditionalFormatting>
  <conditionalFormatting sqref="F8">
    <cfRule type="cellIs" dxfId="6" priority="7" stopIfTrue="1" operator="equal">
      <formula>0</formula>
    </cfRule>
  </conditionalFormatting>
  <conditionalFormatting sqref="F11:G11">
    <cfRule type="cellIs" dxfId="5" priority="6" stopIfTrue="1" operator="equal">
      <formula>0</formula>
    </cfRule>
  </conditionalFormatting>
  <conditionalFormatting sqref="F15:G15">
    <cfRule type="cellIs" dxfId="4" priority="5" stopIfTrue="1" operator="equal">
      <formula>0</formula>
    </cfRule>
  </conditionalFormatting>
  <conditionalFormatting sqref="F20:G20">
    <cfRule type="cellIs" dxfId="3" priority="4" stopIfTrue="1" operator="equal">
      <formula>0</formula>
    </cfRule>
  </conditionalFormatting>
  <conditionalFormatting sqref="F33:G33">
    <cfRule type="cellIs" dxfId="2" priority="3" stopIfTrue="1" operator="equal">
      <formula>0</formula>
    </cfRule>
  </conditionalFormatting>
  <conditionalFormatting sqref="F46:G46">
    <cfRule type="cellIs" dxfId="1" priority="2" stopIfTrue="1" operator="equal">
      <formula>0</formula>
    </cfRule>
  </conditionalFormatting>
  <conditionalFormatting sqref="F59:G59">
    <cfRule type="cellIs" dxfId="0" priority="1" stopIfTrue="1" operator="equal">
      <formula>0</formula>
    </cfRule>
  </conditionalFormatting>
  <dataValidations count="2">
    <dataValidation type="decimal" operator="greaterThan" allowBlank="1" showInputMessage="1" showErrorMessage="1" errorTitle="Innsláttarvilla" error="Vinsamlegast notið tölustafi hærri en 0" sqref="E20:F20 E33:F33 E46:F46 E59:F59">
      <formula1>-1</formula1>
    </dataValidation>
    <dataValidation type="decimal" operator="greaterThan" allowBlank="1" showInputMessage="1" showErrorMessage="1" errorTitle="Innsláttarvilla" error="Vinsamlegast notið hærri tölur en 0" sqref="E8:F19 E21:F32 E34:F45 E47:F58">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Hitaveita</vt:lpstr>
      <vt:lpstr>Rafmagn</vt:lpstr>
      <vt:lpstr>Sorp</vt:lpstr>
      <vt:lpstr>Ökutæki</vt:lpstr>
    </vt:vector>
  </TitlesOfParts>
  <Company>Ferdamalastofa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dc:creator>
  <cp:lastModifiedBy>Alda Þrastardóttir</cp:lastModifiedBy>
  <dcterms:created xsi:type="dcterms:W3CDTF">2010-10-07T11:50:13Z</dcterms:created>
  <dcterms:modified xsi:type="dcterms:W3CDTF">2019-08-20T14:27:45Z</dcterms:modified>
</cp:coreProperties>
</file>