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omments2.xml" ContentType="application/vnd.openxmlformats-officedocument.spreadsheetml.comments+xml"/>
  <Override PartName="/xl/charts/chart3.xml" ContentType="application/vnd.openxmlformats-officedocument.drawingml.chart+xml"/>
  <Override PartName="/xl/drawings/drawing5.xml" ContentType="application/vnd.openxmlformats-officedocument.drawingml.chartshapes+xml"/>
  <Override PartName="/xl/charts/chart4.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omments3.xml" ContentType="application/vnd.openxmlformats-officedocument.spreadsheetml.comments+xml"/>
  <Override PartName="/xl/charts/chart5.xml" ContentType="application/vnd.openxmlformats-officedocument.drawingml.chart+xml"/>
  <Override PartName="/xl/drawings/drawing8.xml" ContentType="application/vnd.openxmlformats-officedocument.drawingml.chartshapes+xml"/>
  <Override PartName="/xl/charts/chart6.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omments4.xml" ContentType="application/vnd.openxmlformats-officedocument.spreadsheetml.comments+xml"/>
  <Override PartName="/xl/charts/chart7.xml" ContentType="application/vnd.openxmlformats-officedocument.drawingml.chart+xml"/>
  <Override PartName="/xl/drawings/drawing11.xml" ContentType="application/vnd.openxmlformats-officedocument.drawingml.chartshapes+xml"/>
  <Override PartName="/xl/charts/chart8.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029"/>
  <workbookPr codeName="ThisWorkbook" defaultThemeVersion="124226"/>
  <mc:AlternateContent xmlns:mc="http://schemas.openxmlformats.org/markup-compatibility/2006">
    <mc:Choice Requires="x15">
      <x15ac:absPath xmlns:x15ac="http://schemas.microsoft.com/office/spreadsheetml/2010/11/ac" url="S:\VAKINN\Hjálpargögn\Vöktunarblöð\"/>
    </mc:Choice>
  </mc:AlternateContent>
  <xr:revisionPtr revIDLastSave="0" documentId="8_{D730E2DE-3936-4406-B25A-40D08555ECCA}" xr6:coauthVersionLast="40" xr6:coauthVersionMax="40" xr10:uidLastSave="{00000000-0000-0000-0000-000000000000}"/>
  <bookViews>
    <workbookView xWindow="0" yWindow="0" windowWidth="21570" windowHeight="7920" xr2:uid="{00000000-000D-0000-FFFF-FFFF00000000}"/>
  </bookViews>
  <sheets>
    <sheet name="Hitaveita" sheetId="1" r:id="rId1"/>
    <sheet name="Rafmagn" sheetId="2" r:id="rId2"/>
    <sheet name="Sorp" sheetId="3" r:id="rId3"/>
    <sheet name="Ökutæki" sheetId="4" r:id="rId4"/>
  </sheets>
  <externalReferences>
    <externalReference r:id="rId5"/>
    <externalReference r:id="rId6"/>
    <externalReference r:id="rId7"/>
  </externalReferenc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59" i="4" l="1"/>
  <c r="E59" i="4"/>
  <c r="G59" i="4" s="1"/>
  <c r="D59" i="4"/>
  <c r="G58" i="4"/>
  <c r="D58" i="4"/>
  <c r="G57" i="4"/>
  <c r="D57" i="4"/>
  <c r="G56" i="4"/>
  <c r="D56" i="4"/>
  <c r="G55" i="4"/>
  <c r="D55" i="4"/>
  <c r="G54" i="4"/>
  <c r="D54" i="4"/>
  <c r="G53" i="4"/>
  <c r="D53" i="4"/>
  <c r="G52" i="4"/>
  <c r="D52" i="4"/>
  <c r="G51" i="4"/>
  <c r="D51" i="4"/>
  <c r="G50" i="4"/>
  <c r="D50" i="4"/>
  <c r="G49" i="4"/>
  <c r="D49" i="4"/>
  <c r="G48" i="4"/>
  <c r="D48" i="4"/>
  <c r="G47" i="4"/>
  <c r="D47" i="4"/>
  <c r="G46" i="4"/>
  <c r="F46" i="4"/>
  <c r="E46" i="4"/>
  <c r="D46" i="4"/>
  <c r="G45" i="4"/>
  <c r="D45" i="4"/>
  <c r="G44" i="4"/>
  <c r="D44" i="4"/>
  <c r="G43" i="4"/>
  <c r="D43" i="4"/>
  <c r="G42" i="4"/>
  <c r="D42" i="4"/>
  <c r="G41" i="4"/>
  <c r="D41" i="4"/>
  <c r="G40" i="4"/>
  <c r="D40" i="4"/>
  <c r="G39" i="4"/>
  <c r="D39" i="4"/>
  <c r="G38" i="4"/>
  <c r="D38" i="4"/>
  <c r="G37" i="4"/>
  <c r="D37" i="4"/>
  <c r="G36" i="4"/>
  <c r="D36" i="4"/>
  <c r="G35" i="4"/>
  <c r="D35" i="4"/>
  <c r="G34" i="4"/>
  <c r="D34" i="4"/>
  <c r="G33" i="4"/>
  <c r="F33" i="4"/>
  <c r="E33" i="4"/>
  <c r="D33" i="4"/>
  <c r="G32" i="4"/>
  <c r="D32" i="4"/>
  <c r="G31" i="4"/>
  <c r="D31" i="4"/>
  <c r="G30" i="4"/>
  <c r="D30" i="4"/>
  <c r="G29" i="4"/>
  <c r="D29" i="4"/>
  <c r="G28" i="4"/>
  <c r="D28" i="4"/>
  <c r="G27" i="4"/>
  <c r="D27" i="4"/>
  <c r="G26" i="4"/>
  <c r="D26" i="4"/>
  <c r="G25" i="4"/>
  <c r="D25" i="4"/>
  <c r="G24" i="4"/>
  <c r="D24" i="4"/>
  <c r="G23" i="4"/>
  <c r="D23" i="4"/>
  <c r="G22" i="4"/>
  <c r="D22" i="4"/>
  <c r="G21" i="4"/>
  <c r="D21" i="4"/>
  <c r="G20" i="4"/>
  <c r="F20" i="4"/>
  <c r="E20" i="4"/>
  <c r="D20" i="4"/>
  <c r="G19" i="4"/>
  <c r="D19" i="4"/>
  <c r="G18" i="4"/>
  <c r="D18" i="4"/>
  <c r="G17" i="4"/>
  <c r="D17" i="4"/>
  <c r="G16" i="4"/>
  <c r="D16" i="4"/>
  <c r="G15" i="4"/>
  <c r="D15" i="4"/>
  <c r="G14" i="4"/>
  <c r="D14" i="4"/>
  <c r="G13" i="4"/>
  <c r="D13" i="4"/>
  <c r="G12" i="4"/>
  <c r="D12" i="4"/>
  <c r="G11" i="4"/>
  <c r="D11" i="4"/>
  <c r="G10" i="4"/>
  <c r="D10" i="4"/>
  <c r="G9" i="4"/>
  <c r="D9" i="4"/>
  <c r="G8" i="4"/>
  <c r="D8" i="4"/>
  <c r="F59" i="3" l="1"/>
  <c r="E59" i="3"/>
  <c r="G59" i="3" s="1"/>
  <c r="D59" i="3"/>
  <c r="G58" i="3"/>
  <c r="D58" i="3"/>
  <c r="G57" i="3"/>
  <c r="D57" i="3"/>
  <c r="G56" i="3"/>
  <c r="D56" i="3"/>
  <c r="G55" i="3"/>
  <c r="D55" i="3"/>
  <c r="G54" i="3"/>
  <c r="D54" i="3"/>
  <c r="G53" i="3"/>
  <c r="D53" i="3"/>
  <c r="G52" i="3"/>
  <c r="D52" i="3"/>
  <c r="G51" i="3"/>
  <c r="D51" i="3"/>
  <c r="G50" i="3"/>
  <c r="D50" i="3"/>
  <c r="G49" i="3"/>
  <c r="D49" i="3"/>
  <c r="G48" i="3"/>
  <c r="D48" i="3"/>
  <c r="G47" i="3"/>
  <c r="D47" i="3"/>
  <c r="F46" i="3"/>
  <c r="E46" i="3"/>
  <c r="G46" i="3" s="1"/>
  <c r="D46" i="3"/>
  <c r="G45" i="3"/>
  <c r="D45" i="3"/>
  <c r="G44" i="3"/>
  <c r="D44" i="3"/>
  <c r="G43" i="3"/>
  <c r="D43" i="3"/>
  <c r="G42" i="3"/>
  <c r="D42" i="3"/>
  <c r="G41" i="3"/>
  <c r="D41" i="3"/>
  <c r="G40" i="3"/>
  <c r="D40" i="3"/>
  <c r="G39" i="3"/>
  <c r="D39" i="3"/>
  <c r="G38" i="3"/>
  <c r="D38" i="3"/>
  <c r="G37" i="3"/>
  <c r="D37" i="3"/>
  <c r="G36" i="3"/>
  <c r="D36" i="3"/>
  <c r="G35" i="3"/>
  <c r="D35" i="3"/>
  <c r="G34" i="3"/>
  <c r="D34" i="3"/>
  <c r="F33" i="3"/>
  <c r="E33" i="3"/>
  <c r="G33" i="3" s="1"/>
  <c r="D33" i="3"/>
  <c r="G32" i="3"/>
  <c r="D32" i="3"/>
  <c r="G31" i="3"/>
  <c r="D31" i="3"/>
  <c r="G30" i="3"/>
  <c r="D30" i="3"/>
  <c r="G29" i="3"/>
  <c r="D29" i="3"/>
  <c r="G28" i="3"/>
  <c r="D28" i="3"/>
  <c r="G27" i="3"/>
  <c r="D27" i="3"/>
  <c r="G26" i="3"/>
  <c r="D26" i="3"/>
  <c r="G25" i="3"/>
  <c r="D25" i="3"/>
  <c r="G24" i="3"/>
  <c r="D24" i="3"/>
  <c r="G23" i="3"/>
  <c r="D23" i="3"/>
  <c r="G22" i="3"/>
  <c r="D22" i="3"/>
  <c r="G21" i="3"/>
  <c r="D21" i="3"/>
  <c r="F20" i="3"/>
  <c r="E20" i="3"/>
  <c r="G20" i="3" s="1"/>
  <c r="D20" i="3"/>
  <c r="G19" i="3"/>
  <c r="D19" i="3"/>
  <c r="G18" i="3"/>
  <c r="D18" i="3"/>
  <c r="G17" i="3"/>
  <c r="D17" i="3"/>
  <c r="G16" i="3"/>
  <c r="D16" i="3"/>
  <c r="G15" i="3"/>
  <c r="D15" i="3"/>
  <c r="G14" i="3"/>
  <c r="D14" i="3"/>
  <c r="G13" i="3"/>
  <c r="D13" i="3"/>
  <c r="G12" i="3"/>
  <c r="D12" i="3"/>
  <c r="G11" i="3"/>
  <c r="D11" i="3"/>
  <c r="G10" i="3"/>
  <c r="D10" i="3"/>
  <c r="G9" i="3"/>
  <c r="D9" i="3"/>
  <c r="G8" i="3"/>
  <c r="D8" i="3"/>
  <c r="G59" i="2" l="1"/>
  <c r="F59" i="2"/>
  <c r="E59" i="2"/>
  <c r="D59" i="2"/>
  <c r="G58" i="2"/>
  <c r="D58" i="2"/>
  <c r="G57" i="2"/>
  <c r="D57" i="2"/>
  <c r="G56" i="2"/>
  <c r="D56" i="2"/>
  <c r="G55" i="2"/>
  <c r="D55" i="2"/>
  <c r="G54" i="2"/>
  <c r="D54" i="2"/>
  <c r="G53" i="2"/>
  <c r="D53" i="2"/>
  <c r="G52" i="2"/>
  <c r="D52" i="2"/>
  <c r="G51" i="2"/>
  <c r="D51" i="2"/>
  <c r="G50" i="2"/>
  <c r="D50" i="2"/>
  <c r="G49" i="2"/>
  <c r="D49" i="2"/>
  <c r="G48" i="2"/>
  <c r="D48" i="2"/>
  <c r="G47" i="2"/>
  <c r="D47" i="2"/>
  <c r="F46" i="2"/>
  <c r="E46" i="2"/>
  <c r="G46" i="2" s="1"/>
  <c r="D46" i="2"/>
  <c r="G45" i="2"/>
  <c r="D45" i="2"/>
  <c r="G44" i="2"/>
  <c r="D44" i="2"/>
  <c r="G43" i="2"/>
  <c r="D43" i="2"/>
  <c r="G42" i="2"/>
  <c r="D42" i="2"/>
  <c r="G41" i="2"/>
  <c r="D41" i="2"/>
  <c r="G40" i="2"/>
  <c r="D40" i="2"/>
  <c r="G39" i="2"/>
  <c r="D39" i="2"/>
  <c r="G38" i="2"/>
  <c r="D38" i="2"/>
  <c r="G37" i="2"/>
  <c r="D37" i="2"/>
  <c r="G36" i="2"/>
  <c r="D36" i="2"/>
  <c r="G35" i="2"/>
  <c r="D35" i="2"/>
  <c r="G34" i="2"/>
  <c r="D34" i="2"/>
  <c r="F33" i="2"/>
  <c r="E33" i="2"/>
  <c r="G33" i="2" s="1"/>
  <c r="D33" i="2"/>
  <c r="G32" i="2"/>
  <c r="D32" i="2"/>
  <c r="G31" i="2"/>
  <c r="D31" i="2"/>
  <c r="G30" i="2"/>
  <c r="D30" i="2"/>
  <c r="G29" i="2"/>
  <c r="D29" i="2"/>
  <c r="G28" i="2"/>
  <c r="D28" i="2"/>
  <c r="G27" i="2"/>
  <c r="D27" i="2"/>
  <c r="G26" i="2"/>
  <c r="D26" i="2"/>
  <c r="G25" i="2"/>
  <c r="D25" i="2"/>
  <c r="G24" i="2"/>
  <c r="D24" i="2"/>
  <c r="G23" i="2"/>
  <c r="D23" i="2"/>
  <c r="G22" i="2"/>
  <c r="D22" i="2"/>
  <c r="G21" i="2"/>
  <c r="D21" i="2"/>
  <c r="F20" i="2"/>
  <c r="E20" i="2"/>
  <c r="G20" i="2" s="1"/>
  <c r="D20" i="2"/>
  <c r="G19" i="2"/>
  <c r="D19" i="2"/>
  <c r="G18" i="2"/>
  <c r="D18" i="2"/>
  <c r="G17" i="2"/>
  <c r="D17" i="2"/>
  <c r="G16" i="2"/>
  <c r="D16" i="2"/>
  <c r="G15" i="2"/>
  <c r="D15" i="2"/>
  <c r="G14" i="2"/>
  <c r="D14" i="2"/>
  <c r="G13" i="2"/>
  <c r="D13" i="2"/>
  <c r="G12" i="2"/>
  <c r="D12" i="2"/>
  <c r="G11" i="2"/>
  <c r="D11" i="2"/>
  <c r="G10" i="2"/>
  <c r="D10" i="2"/>
  <c r="G9" i="2"/>
  <c r="D9" i="2"/>
  <c r="G8" i="2"/>
  <c r="D8" i="2"/>
  <c r="F59" i="1" l="1"/>
  <c r="E59" i="1"/>
  <c r="G59" i="1" s="1"/>
  <c r="D59" i="1"/>
  <c r="F46" i="1"/>
  <c r="E46" i="1"/>
  <c r="G46" i="1" s="1"/>
  <c r="D46" i="1"/>
  <c r="F33" i="1"/>
  <c r="E33" i="1"/>
  <c r="D33" i="1"/>
  <c r="F20" i="1"/>
  <c r="E20" i="1"/>
  <c r="D20" i="1"/>
  <c r="G58" i="1"/>
  <c r="D58" i="1"/>
  <c r="G57" i="1"/>
  <c r="D57" i="1"/>
  <c r="G56" i="1"/>
  <c r="D56" i="1"/>
  <c r="G55" i="1"/>
  <c r="D55" i="1"/>
  <c r="G54" i="1"/>
  <c r="D54" i="1"/>
  <c r="G53" i="1"/>
  <c r="D53" i="1"/>
  <c r="G52" i="1"/>
  <c r="D52" i="1"/>
  <c r="G51" i="1"/>
  <c r="D51" i="1"/>
  <c r="G50" i="1"/>
  <c r="D50" i="1"/>
  <c r="G49" i="1"/>
  <c r="D49" i="1"/>
  <c r="G48" i="1"/>
  <c r="D48" i="1"/>
  <c r="G47" i="1"/>
  <c r="D47" i="1"/>
  <c r="G45" i="1"/>
  <c r="D45" i="1"/>
  <c r="G44" i="1"/>
  <c r="D44" i="1"/>
  <c r="G43" i="1"/>
  <c r="D43" i="1"/>
  <c r="G42" i="1"/>
  <c r="D42" i="1"/>
  <c r="G41" i="1"/>
  <c r="D41" i="1"/>
  <c r="G40" i="1"/>
  <c r="D40" i="1"/>
  <c r="G39" i="1"/>
  <c r="D39" i="1"/>
  <c r="G38" i="1"/>
  <c r="D38" i="1"/>
  <c r="G37" i="1"/>
  <c r="D37" i="1"/>
  <c r="G36" i="1"/>
  <c r="D36" i="1"/>
  <c r="G35" i="1"/>
  <c r="D35" i="1"/>
  <c r="G34" i="1"/>
  <c r="D34" i="1"/>
  <c r="G32" i="1"/>
  <c r="D32" i="1"/>
  <c r="G31" i="1"/>
  <c r="D31" i="1"/>
  <c r="G30" i="1"/>
  <c r="D30" i="1"/>
  <c r="G29" i="1"/>
  <c r="D29" i="1"/>
  <c r="G28" i="1"/>
  <c r="D28" i="1"/>
  <c r="G27" i="1"/>
  <c r="D27" i="1"/>
  <c r="G26" i="1"/>
  <c r="D26" i="1"/>
  <c r="G25" i="1"/>
  <c r="D25" i="1"/>
  <c r="G24" i="1"/>
  <c r="D24" i="1"/>
  <c r="G23" i="1"/>
  <c r="D23" i="1"/>
  <c r="G22" i="1"/>
  <c r="D22" i="1"/>
  <c r="G21" i="1"/>
  <c r="D21" i="1"/>
  <c r="G19" i="1"/>
  <c r="D19" i="1"/>
  <c r="G18" i="1"/>
  <c r="D18" i="1"/>
  <c r="G17" i="1"/>
  <c r="D17" i="1"/>
  <c r="G16" i="1"/>
  <c r="D16" i="1"/>
  <c r="G15" i="1"/>
  <c r="D15" i="1"/>
  <c r="G14" i="1"/>
  <c r="D14" i="1"/>
  <c r="G13" i="1"/>
  <c r="D13" i="1"/>
  <c r="G12" i="1"/>
  <c r="D12" i="1"/>
  <c r="G11" i="1"/>
  <c r="D11" i="1"/>
  <c r="G10" i="1"/>
  <c r="D10" i="1"/>
  <c r="G9" i="1"/>
  <c r="D9" i="1"/>
  <c r="G8" i="1"/>
  <c r="D8" i="1"/>
  <c r="G33" i="1" l="1"/>
  <c r="G2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janien</author>
  </authors>
  <commentList>
    <comment ref="E7" authorId="0" shapeId="0" xr:uid="{00000000-0006-0000-0000-000001000000}">
      <text>
        <r>
          <rPr>
            <b/>
            <sz val="8"/>
            <color indexed="81"/>
            <rFont val="Tahoma"/>
            <family val="2"/>
          </rPr>
          <t xml:space="preserve">Gististaðir </t>
        </r>
        <r>
          <rPr>
            <sz val="8"/>
            <color indexed="81"/>
            <rFont val="Tahoma"/>
            <family val="2"/>
          </rPr>
          <t xml:space="preserve">setja hér inn fjölda gistinátta.
</t>
        </r>
        <r>
          <rPr>
            <b/>
            <sz val="8"/>
            <color indexed="81"/>
            <rFont val="Tahoma"/>
            <family val="2"/>
          </rPr>
          <t>Dæmi:</t>
        </r>
        <r>
          <rPr>
            <sz val="8"/>
            <color indexed="81"/>
            <rFont val="Tahoma"/>
            <family val="2"/>
          </rPr>
          <t xml:space="preserve"> Gestur sem dvelur í eina viku dvelur í 7 gisinætur, 10 gestir sem dvelja í 3 nætur dvelja í 30 gistinætur.
</t>
        </r>
        <r>
          <rPr>
            <b/>
            <sz val="8"/>
            <color indexed="81"/>
            <rFont val="Tahoma"/>
            <family val="2"/>
          </rPr>
          <t xml:space="preserve">
Aðrir ferðaþjónustuaðilar </t>
        </r>
        <r>
          <rPr>
            <sz val="8"/>
            <color indexed="81"/>
            <rFont val="Tahoma"/>
            <family val="2"/>
          </rPr>
          <t xml:space="preserve">setja hér inn fjölda gesta sem þeir þjónuðu í viðkomandi mánuði.
</t>
        </r>
      </text>
    </comment>
    <comment ref="F7" authorId="0" shapeId="0" xr:uid="{00000000-0006-0000-0000-000002000000}">
      <text>
        <r>
          <rPr>
            <sz val="8"/>
            <color indexed="81"/>
            <rFont val="Tahoma"/>
            <family val="2"/>
          </rPr>
          <t>Hægt er að reikna út heitavatnsnotkun með eftirfarand hætti:
 * Skoða</t>
        </r>
        <r>
          <rPr>
            <b/>
            <sz val="8"/>
            <color indexed="81"/>
            <rFont val="Tahoma"/>
            <family val="2"/>
          </rPr>
          <t xml:space="preserve"> hitaveitureikninga</t>
        </r>
        <r>
          <rPr>
            <sz val="8"/>
            <color indexed="81"/>
            <rFont val="Tahoma"/>
            <family val="2"/>
          </rPr>
          <t xml:space="preserve"> (ath. yfirleitt eru  þessar tölur áætlun fyrir notkun og dregur það  því úr nákvæmni). 
* Með því að</t>
        </r>
        <r>
          <rPr>
            <b/>
            <sz val="8"/>
            <color indexed="81"/>
            <rFont val="Tahoma"/>
            <family val="2"/>
          </rPr>
          <t xml:space="preserve"> lesa mælinn</t>
        </r>
        <r>
          <rPr>
            <sz val="8"/>
            <color indexed="81"/>
            <rFont val="Tahoma"/>
            <family val="2"/>
          </rPr>
          <t xml:space="preserve"> einu sinni í mánuði. Gott er að miða við 1. dag hvers mánaðar. (Dragðu mælastöðu síðasta mánaðir frá núverandi stöðu, þetta gefur notkun fyrir mánuðinn). 
Til að fá sem nákvæmasta notkun, þá er besta að lesa á mælinn einu sinni í mánuði. 
</t>
        </r>
      </text>
    </comment>
    <comment ref="G7" authorId="0" shapeId="0" xr:uid="{00000000-0006-0000-0000-000003000000}">
      <text>
        <r>
          <rPr>
            <sz val="8"/>
            <color indexed="81"/>
            <rFont val="Tahoma"/>
            <family val="2"/>
          </rPr>
          <t xml:space="preserve">Þessi tala reiknast sjálfkrafa fyrir þig, þannig að hér þarf ekki að slá neina tölu inn.  
</t>
        </r>
      </text>
    </comment>
    <comment ref="H7" authorId="0" shapeId="0" xr:uid="{00000000-0006-0000-0000-000004000000}">
      <text>
        <r>
          <rPr>
            <sz val="8"/>
            <color indexed="81"/>
            <rFont val="Tahoma"/>
            <family val="2"/>
          </rPr>
          <t xml:space="preserve">Hér borgar sig að skrifa niður </t>
        </r>
        <r>
          <rPr>
            <b/>
            <sz val="8"/>
            <color indexed="81"/>
            <rFont val="Tahoma"/>
            <family val="2"/>
          </rPr>
          <t xml:space="preserve">þætti sem gætu hafa haft áhrif á heitavatnsnotkun </t>
        </r>
        <r>
          <rPr>
            <sz val="8"/>
            <color indexed="81"/>
            <rFont val="Tahoma"/>
            <family val="2"/>
          </rPr>
          <t xml:space="preserve">(muna að skrá bæði jákvæða og neikvæða þætti).
</t>
        </r>
        <r>
          <rPr>
            <b/>
            <sz val="8"/>
            <color indexed="81"/>
            <rFont val="Tahoma"/>
            <family val="2"/>
          </rPr>
          <t>Dæmi:</t>
        </r>
        <r>
          <rPr>
            <sz val="8"/>
            <color indexed="81"/>
            <rFont val="Tahoma"/>
            <family val="2"/>
          </rPr>
          <t xml:space="preserve"> 
*Var óvenju heitt/kalt í veðri? 
*Voru framkvæmdir í gangi sem gætu haft áhrif á heitavatnsnotkun?
*Var ofnakrönum skipt út eða hiti settur í gólf o.s.frv.? 
Þessar upplýsingar geta verið gagnlegar þegar þú berð saman notkun milli ára.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janien</author>
  </authors>
  <commentList>
    <comment ref="E7" authorId="0" shapeId="0" xr:uid="{EB64E318-08C9-4449-8194-E1172854D267}">
      <text>
        <r>
          <rPr>
            <b/>
            <sz val="8"/>
            <color indexed="81"/>
            <rFont val="Tahoma"/>
            <family val="2"/>
          </rPr>
          <t xml:space="preserve">Gististaðir </t>
        </r>
        <r>
          <rPr>
            <sz val="8"/>
            <color indexed="81"/>
            <rFont val="Tahoma"/>
            <family val="2"/>
          </rPr>
          <t xml:space="preserve">setja hér inn fjölda gistinátta.
</t>
        </r>
        <r>
          <rPr>
            <b/>
            <sz val="8"/>
            <color indexed="81"/>
            <rFont val="Tahoma"/>
            <family val="2"/>
          </rPr>
          <t>Dæmi:</t>
        </r>
        <r>
          <rPr>
            <sz val="8"/>
            <color indexed="81"/>
            <rFont val="Tahoma"/>
            <family val="2"/>
          </rPr>
          <t xml:space="preserve"> Gestur sem dvelur í eina viku dvelur í 7 gisinætur, 10 gestir sem dvelja í 3 nætur dvelja í 30 gistinætur.
</t>
        </r>
        <r>
          <rPr>
            <b/>
            <sz val="8"/>
            <color indexed="81"/>
            <rFont val="Tahoma"/>
            <family val="2"/>
          </rPr>
          <t xml:space="preserve">
Aðrir ferðaþjónustuaðilar </t>
        </r>
        <r>
          <rPr>
            <sz val="8"/>
            <color indexed="81"/>
            <rFont val="Tahoma"/>
            <family val="2"/>
          </rPr>
          <t xml:space="preserve">setja hér inn fjölda gesta sem þeir þjónuðu í viðkomandi mánuði.
</t>
        </r>
      </text>
    </comment>
    <comment ref="F7" authorId="0" shapeId="0" xr:uid="{C907DAD1-0487-42B6-B3B6-236D690F0742}">
      <text>
        <r>
          <rPr>
            <sz val="8"/>
            <color indexed="81"/>
            <rFont val="Tahoma"/>
            <family val="2"/>
          </rPr>
          <t xml:space="preserve">Hægt er að reikna út notaðar kílówattsstundir (kWh) með eftirfarandi hætti:
 * Skoða </t>
        </r>
        <r>
          <rPr>
            <b/>
            <sz val="8"/>
            <color indexed="81"/>
            <rFont val="Tahoma"/>
            <family val="2"/>
          </rPr>
          <t>rafmagnsreikning</t>
        </r>
        <r>
          <rPr>
            <sz val="8"/>
            <color indexed="81"/>
            <rFont val="Tahoma"/>
            <family val="2"/>
          </rPr>
          <t xml:space="preserve"> (ath. yfirleitt eru  þessar tölur áætlun fyrir notkun og dregur það  því úr nákvæmni). 
* Með því að</t>
        </r>
        <r>
          <rPr>
            <b/>
            <sz val="8"/>
            <color indexed="81"/>
            <rFont val="Tahoma"/>
            <family val="2"/>
          </rPr>
          <t xml:space="preserve"> lesa mælinn</t>
        </r>
        <r>
          <rPr>
            <sz val="8"/>
            <color indexed="81"/>
            <rFont val="Tahoma"/>
            <family val="2"/>
          </rPr>
          <t xml:space="preserve"> einu sinni í mánuði. Gott er að miða við 1. dag hvers mánaðar. (Dragðu mælastöðu síðasta mánaðir frá núverandi stöðu, þetta gefur notkun fyrir mánuðinn.) 
Til að fá sem nákvæmasta notkun er best að lesa á mælinn einu sinni í mánuði. 
</t>
        </r>
      </text>
    </comment>
    <comment ref="G7" authorId="0" shapeId="0" xr:uid="{05D13044-9B85-437F-A05A-199B70F1229C}">
      <text>
        <r>
          <rPr>
            <sz val="8"/>
            <color indexed="81"/>
            <rFont val="Tahoma"/>
            <family val="2"/>
          </rPr>
          <t xml:space="preserve">Þessi tala reiknast sjálfkrafa fyrir þig, þannig að hér þarf ekki að slá neina tölu inn.  
</t>
        </r>
      </text>
    </comment>
    <comment ref="H7" authorId="0" shapeId="0" xr:uid="{E61A3C72-5A95-4892-944D-2133FD150719}">
      <text>
        <r>
          <rPr>
            <sz val="8"/>
            <color indexed="81"/>
            <rFont val="Tahoma"/>
            <family val="2"/>
          </rPr>
          <t xml:space="preserve">Hér borgar sig að skrifa niður </t>
        </r>
        <r>
          <rPr>
            <b/>
            <sz val="8"/>
            <color indexed="81"/>
            <rFont val="Tahoma"/>
            <family val="2"/>
          </rPr>
          <t xml:space="preserve">þætti sem gætu hafa haft áhrif á rafmagnsnotkun </t>
        </r>
        <r>
          <rPr>
            <sz val="8"/>
            <color indexed="81"/>
            <rFont val="Tahoma"/>
            <family val="2"/>
          </rPr>
          <t xml:space="preserve"> (muna að skrá bæði jákvæða og neikvæða þætti).
</t>
        </r>
        <r>
          <rPr>
            <b/>
            <sz val="8"/>
            <color indexed="81"/>
            <rFont val="Tahoma"/>
            <family val="2"/>
          </rPr>
          <t xml:space="preserve">
Dæmi fyrir þá sem kynda með rafmagni:</t>
        </r>
        <r>
          <rPr>
            <sz val="8"/>
            <color indexed="81"/>
            <rFont val="Tahoma"/>
            <family val="2"/>
          </rPr>
          <t xml:space="preserve"> *Það var óvenju heitt/kalt í veðri. 
*Framkvæmdir voru í gangi sem gætu haft áhrif á rafmagnsnotkun.
*Skipt var út öllum eða hluta ljósapera fyrir sparperur. 
Þessar upplýsingar geta verið gagnlegar þegar þú berð saman notkun milli ára.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janien</author>
  </authors>
  <commentList>
    <comment ref="E7" authorId="0" shapeId="0" xr:uid="{5AC8069B-78B6-446D-8B6A-FFDF3F81BDD6}">
      <text>
        <r>
          <rPr>
            <b/>
            <sz val="8"/>
            <color indexed="81"/>
            <rFont val="Tahoma"/>
            <family val="2"/>
          </rPr>
          <t xml:space="preserve">Gististaðir </t>
        </r>
        <r>
          <rPr>
            <sz val="8"/>
            <color indexed="81"/>
            <rFont val="Tahoma"/>
            <family val="2"/>
          </rPr>
          <t xml:space="preserve">ættu að setja hér inn fjölda gistinátta (Dæmi, gestur sem dvelur í eina viku dvelur í 7 gisinætur, 10 gestir sem dvelja í 3 nætur dvelja í 30 gistinætur)
</t>
        </r>
        <r>
          <rPr>
            <b/>
            <sz val="8"/>
            <color indexed="81"/>
            <rFont val="Tahoma"/>
            <family val="2"/>
          </rPr>
          <t xml:space="preserve">
Aðrir ferðaþjónustuaðilar </t>
        </r>
        <r>
          <rPr>
            <sz val="8"/>
            <color indexed="81"/>
            <rFont val="Tahoma"/>
            <family val="2"/>
          </rPr>
          <t xml:space="preserve">ættu að setja hér inn fjölda gesta sem þeir þjónuðu í viðkomandi mánuði.
</t>
        </r>
      </text>
    </comment>
    <comment ref="F7" authorId="0" shapeId="0" xr:uid="{7D1A0215-A0D7-4877-9013-F51143283391}">
      <text>
        <r>
          <rPr>
            <sz val="8"/>
            <color indexed="81"/>
            <rFont val="Tahoma"/>
            <family val="2"/>
          </rPr>
          <t xml:space="preserve">Ef þú ert í viðskiptum hvað varðar sorpheyrðu, þá eru margir rukkaðir um þyngd þess úrgangs sem er sótt, sem ætti að endurspeglast í reikningum. Ef ekki þá er spurning um að  hafa samband við viðkomandi  fyrirtæki til að sjá hvort  hægt er að fá þessar upplýsingar.
 Ef þú ert ekki í viðskiptum við utanaðkomandiaðila,  þá er æskilegt að vikta allt sorp. 
 Ef þú skráir tölur í tonnum er einfaldast að margfalda magn tonn með 1.000 til að reikna út kg. Til dæmis 2,3 tonn eru 2.300 kg. </t>
        </r>
      </text>
    </comment>
    <comment ref="G7" authorId="0" shapeId="0" xr:uid="{7B422510-FF28-4B26-8A45-07D6FA181B8C}">
      <text>
        <r>
          <rPr>
            <sz val="8"/>
            <color indexed="81"/>
            <rFont val="Tahoma"/>
            <family val="2"/>
          </rPr>
          <t xml:space="preserve">Þessi tala reiknast sjálfkrafafyrir þig, þannig að hér þarf ekki að slá neinni tölu inn.  
</t>
        </r>
      </text>
    </comment>
    <comment ref="H7" authorId="0" shapeId="0" xr:uid="{8418EA41-1D25-4EFD-A16C-C86FAE3AE3A7}">
      <text>
        <r>
          <rPr>
            <sz val="8"/>
            <color indexed="81"/>
            <rFont val="Tahoma"/>
            <family val="2"/>
          </rPr>
          <t xml:space="preserve">Hér borgar sig að skrifa niður </t>
        </r>
        <r>
          <rPr>
            <b/>
            <sz val="8"/>
            <color indexed="81"/>
            <rFont val="Tahoma"/>
            <family val="2"/>
          </rPr>
          <t>þætti sem gætu hafa haft áhrif á sorpmagn</t>
        </r>
        <r>
          <rPr>
            <sz val="8"/>
            <color indexed="81"/>
            <rFont val="Tahoma"/>
            <family val="2"/>
          </rPr>
          <t xml:space="preserve">( muna að skrá bæði jákvæða og neikvæða þætti)
</t>
        </r>
        <r>
          <rPr>
            <b/>
            <sz val="8"/>
            <color indexed="81"/>
            <rFont val="Tahoma"/>
            <family val="2"/>
          </rPr>
          <t>Dæmi:</t>
        </r>
        <r>
          <rPr>
            <sz val="8"/>
            <color indexed="81"/>
            <rFont val="Tahoma"/>
            <family val="2"/>
          </rPr>
          <t xml:space="preserve">  Voru framkvæmdir í gangi sem gætu haft áhrif á sorpmagn eða var hafist handa við jarðgerð?  
Þessar upplýsingar geta verið gagnlegt þegar þú berð saman notkun milli ára.</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janien</author>
  </authors>
  <commentList>
    <comment ref="E7" authorId="0" shapeId="0" xr:uid="{8F296527-9E68-4166-A84F-6CCD071DCCD0}">
      <text>
        <r>
          <rPr>
            <sz val="8"/>
            <color indexed="81"/>
            <rFont val="Tahoma"/>
            <family val="2"/>
          </rPr>
          <t xml:space="preserve">Skráðu ekna km. á milli mánuða á þeim ökutækjum sem verið er að fylgjast með.
Þetta má gera með því að lesa af kílómetramæli ökutækisins í lok hvers mánaðar.  Með því að draga frá stöðu mælisins í síðasta mánuði frá stöðu þessa mánaðar geturðu séð notkunina fyrir þennan mánuð t.d.
    Lestur og í lok mars - lestur í lok febrúar = eknir km. í mars
</t>
        </r>
      </text>
    </comment>
    <comment ref="F7" authorId="0" shapeId="0" xr:uid="{D39151AE-400F-4CC8-8D61-8806D3EC2CCE}">
      <text>
        <r>
          <rPr>
            <sz val="8"/>
            <color indexed="81"/>
            <rFont val="Tahoma"/>
            <family val="2"/>
          </rPr>
          <t>Skráðu fjölda lítra af  bensín / dísel sem eru notuð á ökutækin á milli mánaða, skoða kvittanir eða mánaðarlega upplýsingar fyrir eldsneytiskortið þitt.</t>
        </r>
      </text>
    </comment>
    <comment ref="G7" authorId="0" shapeId="0" xr:uid="{1C63D837-B222-4FA4-9D37-E49BE3C78893}">
      <text>
        <r>
          <rPr>
            <sz val="8"/>
            <color indexed="81"/>
            <rFont val="Tahoma"/>
            <family val="2"/>
          </rPr>
          <t xml:space="preserve">Þessi tala reiknast sjálfkrafa fyrir þig, þannig að hér þarf ekki að slá neina tölu inn.  
</t>
        </r>
      </text>
    </comment>
    <comment ref="H7" authorId="0" shapeId="0" xr:uid="{B449CCE1-1FF0-401F-B2E1-06733DB28489}">
      <text>
        <r>
          <rPr>
            <sz val="8"/>
            <color indexed="81"/>
            <rFont val="Tahoma"/>
            <family val="2"/>
          </rPr>
          <t xml:space="preserve">Hér borgar sig að skrifa niður </t>
        </r>
        <r>
          <rPr>
            <b/>
            <sz val="8"/>
            <color indexed="81"/>
            <rFont val="Tahoma"/>
            <family val="2"/>
          </rPr>
          <t xml:space="preserve">þætti sem gætu hafa haft áhrif á notkun eða eldsneytismagn </t>
        </r>
        <r>
          <rPr>
            <sz val="8"/>
            <color indexed="81"/>
            <rFont val="Tahoma"/>
            <family val="2"/>
          </rPr>
          <t xml:space="preserve">( muna að skrá bæði jákvæða og neikvæða þætti).
</t>
        </r>
        <r>
          <rPr>
            <b/>
            <sz val="8"/>
            <color indexed="81"/>
            <rFont val="Tahoma"/>
            <family val="2"/>
          </rPr>
          <t>Dæmi:</t>
        </r>
        <r>
          <rPr>
            <sz val="8"/>
            <color indexed="81"/>
            <rFont val="Tahoma"/>
            <family val="2"/>
          </rPr>
          <t xml:space="preserve">  Var tekin upp vistakstur hjá fyrirtækinu eða voru skíðabogar eða toppgrindur fjarlægðar?   
Þessar upplýsingar geta verið gagnlegar þegar þú berð saman notkun milli ára.</t>
        </r>
      </text>
    </comment>
  </commentList>
</comments>
</file>

<file path=xl/sharedStrings.xml><?xml version="1.0" encoding="utf-8"?>
<sst xmlns="http://schemas.openxmlformats.org/spreadsheetml/2006/main" count="246" uniqueCount="31">
  <si>
    <t>September</t>
  </si>
  <si>
    <t>Til að sjá skýringar, færðu bendilinn yfir reitinn með rauða horninu.</t>
  </si>
  <si>
    <t>Skýringar og aths.</t>
  </si>
  <si>
    <t>Janúar</t>
  </si>
  <si>
    <t>Febrúar</t>
  </si>
  <si>
    <t>Mars</t>
  </si>
  <si>
    <t>Apríl</t>
  </si>
  <si>
    <t>Maí</t>
  </si>
  <si>
    <t>Júní</t>
  </si>
  <si>
    <t>Júlí</t>
  </si>
  <si>
    <t>Ágúst</t>
  </si>
  <si>
    <t>Október</t>
  </si>
  <si>
    <t>Nóvember</t>
  </si>
  <si>
    <t>Desember</t>
  </si>
  <si>
    <t xml:space="preserve"> </t>
  </si>
  <si>
    <r>
      <t>Hitaveita notkun í  (m</t>
    </r>
    <r>
      <rPr>
        <b/>
        <vertAlign val="superscript"/>
        <sz val="12"/>
        <color theme="1" tint="0.34998626667073579"/>
        <rFont val="Calibri"/>
        <family val="2"/>
        <scheme val="minor"/>
      </rPr>
      <t>3</t>
    </r>
    <r>
      <rPr>
        <b/>
        <sz val="12"/>
        <color theme="1" tint="0.34998626667073579"/>
        <rFont val="Calibri"/>
        <family val="2"/>
        <scheme val="minor"/>
      </rPr>
      <t>)</t>
    </r>
  </si>
  <si>
    <t>SAMTALS</t>
  </si>
  <si>
    <t xml:space="preserve">VÖKTUNARBLAÐ FYRIR HITAVEITU </t>
  </si>
  <si>
    <t>Fyrirtæki:</t>
  </si>
  <si>
    <t>Gestir / farþegar / gistinætur</t>
  </si>
  <si>
    <r>
      <t>(m</t>
    </r>
    <r>
      <rPr>
        <b/>
        <vertAlign val="superscript"/>
        <sz val="12"/>
        <color theme="1" tint="0.34998626667073579"/>
        <rFont val="Calibri"/>
        <family val="2"/>
        <scheme val="minor"/>
      </rPr>
      <t>3</t>
    </r>
    <r>
      <rPr>
        <b/>
        <sz val="12"/>
        <color theme="1" tint="0.34998626667073579"/>
        <rFont val="Calibri"/>
        <family val="2"/>
        <scheme val="minor"/>
      </rPr>
      <t>) hvern gest / farþega / gistinótt</t>
    </r>
  </si>
  <si>
    <t>VÖKTUNARBLAÐ FYRIR RAFMAGN</t>
  </si>
  <si>
    <t>Rafmagns notkun í  (kWh)</t>
  </si>
  <si>
    <t>kWh hvern gest / farþega / gistinótt</t>
  </si>
  <si>
    <t>VÖKTUNARBLAÐ FYRI SORP</t>
  </si>
  <si>
    <t>Sorp í   (kg)</t>
  </si>
  <si>
    <t>Sorp(kg) hvern gest / farþega / gistinótt</t>
  </si>
  <si>
    <t>VÖKTUNARBLAÐ FYRIR ELDSNEYTI ÖKUTÆKJA</t>
  </si>
  <si>
    <t>Eknir km</t>
  </si>
  <si>
    <t>Eldsneyti í ltr.</t>
  </si>
  <si>
    <t>Lítrar á hvern kílómetra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</si>
</sst>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23" x14ac:knownFonts="1">
    <font>
      <sz val="11"/>
      <color theme="1"/>
      <name val="Calibri"/>
      <family val="2"/>
      <scheme val="minor"/>
    </font>
    <font>
      <b/>
      <sz val="8"/>
      <color indexed="81"/>
      <name val="Tahoma"/>
      <family val="2"/>
    </font>
    <font>
      <sz val="8"/>
      <color indexed="81"/>
      <name val="Tahoma"/>
      <family val="2"/>
    </font>
    <font>
      <b/>
      <sz val="10"/>
      <name val="Calibri"/>
      <family val="2"/>
      <scheme val="minor"/>
    </font>
    <font>
      <sz val="11"/>
      <color theme="1" tint="0.34998626667073579"/>
      <name val="Calibri"/>
      <family val="2"/>
      <scheme val="minor"/>
    </font>
    <font>
      <sz val="10"/>
      <color theme="1" tint="0.34998626667073579"/>
      <name val="Calibri"/>
      <family val="2"/>
      <scheme val="minor"/>
    </font>
    <font>
      <b/>
      <sz val="18"/>
      <color theme="1" tint="0.34998626667073579"/>
      <name val="Calibri"/>
      <family val="2"/>
      <scheme val="minor"/>
    </font>
    <font>
      <b/>
      <sz val="11"/>
      <color theme="1" tint="0.34998626667073579"/>
      <name val="Calibri"/>
      <family val="2"/>
      <scheme val="minor"/>
    </font>
    <font>
      <b/>
      <sz val="10"/>
      <color theme="1" tint="0.34998626667073579"/>
      <name val="Calibri"/>
      <family val="2"/>
      <scheme val="minor"/>
    </font>
    <font>
      <b/>
      <sz val="12"/>
      <color theme="1" tint="0.34998626667073579"/>
      <name val="Calibri"/>
      <family val="2"/>
      <scheme val="minor"/>
    </font>
    <font>
      <b/>
      <vertAlign val="superscript"/>
      <sz val="12"/>
      <color theme="1" tint="0.34998626667073579"/>
      <name val="Calibri"/>
      <family val="2"/>
      <scheme val="minor"/>
    </font>
    <font>
      <b/>
      <sz val="24"/>
      <color theme="1" tint="0.34998626667073579"/>
      <name val="Calibri"/>
      <family val="2"/>
      <scheme val="minor"/>
    </font>
    <font>
      <i/>
      <sz val="11"/>
      <color theme="1" tint="0.34998626667073579"/>
      <name val="Calibri"/>
      <family val="2"/>
      <scheme val="minor"/>
    </font>
    <font>
      <sz val="12"/>
      <color theme="1" tint="0.34998626667073579"/>
      <name val="Calibri"/>
      <family val="2"/>
      <scheme val="minor"/>
    </font>
    <font>
      <b/>
      <sz val="14"/>
      <color theme="1" tint="0.34998626667073579"/>
      <name val="Calibri"/>
      <family val="2"/>
      <scheme val="minor"/>
    </font>
    <font>
      <sz val="10"/>
      <name val="Calibri"/>
      <family val="2"/>
      <scheme val="minor"/>
    </font>
    <font>
      <sz val="10"/>
      <color indexed="10"/>
      <name val="Calibri"/>
      <family val="2"/>
      <scheme val="minor"/>
    </font>
    <font>
      <b/>
      <sz val="11"/>
      <name val="Calibri"/>
      <family val="2"/>
      <scheme val="minor"/>
    </font>
    <font>
      <b/>
      <sz val="11"/>
      <color indexed="8"/>
      <name val="Calibri"/>
      <family val="2"/>
      <scheme val="minor"/>
    </font>
    <font>
      <i/>
      <sz val="11"/>
      <color indexed="55"/>
      <name val="Calibri"/>
      <family val="2"/>
      <scheme val="minor"/>
    </font>
    <font>
      <sz val="11"/>
      <color indexed="55"/>
      <name val="Calibri"/>
      <family val="2"/>
      <scheme val="minor"/>
    </font>
    <font>
      <sz val="14"/>
      <color theme="1" tint="0.34998626667073579"/>
      <name val="Calibri"/>
      <family val="2"/>
      <scheme val="minor"/>
    </font>
    <font>
      <b/>
      <sz val="20"/>
      <color theme="1"/>
      <name val="Calibri"/>
      <family val="2"/>
      <scheme val="minor"/>
    </font>
  </fonts>
  <fills count="5">
    <fill>
      <patternFill patternType="none"/>
    </fill>
    <fill>
      <patternFill patternType="gray125"/>
    </fill>
    <fill>
      <patternFill patternType="solid">
        <fgColor indexed="9"/>
        <bgColor indexed="64"/>
      </patternFill>
    </fill>
    <fill>
      <patternFill patternType="solid">
        <fgColor rgb="FFFCA304"/>
        <bgColor indexed="64"/>
      </patternFill>
    </fill>
    <fill>
      <patternFill patternType="solid">
        <fgColor rgb="FFFEDA98"/>
        <bgColor indexed="64"/>
      </patternFill>
    </fill>
  </fills>
  <borders count="57">
    <border>
      <left/>
      <right/>
      <top/>
      <bottom/>
      <diagonal/>
    </border>
    <border>
      <left/>
      <right/>
      <top style="thin">
        <color indexed="9"/>
      </top>
      <bottom/>
      <diagonal/>
    </border>
    <border>
      <left style="thin">
        <color indexed="9"/>
      </left>
      <right style="thin">
        <color indexed="9"/>
      </right>
      <top style="thin">
        <color indexed="9"/>
      </top>
      <bottom style="thin">
        <color indexed="9"/>
      </bottom>
      <diagonal/>
    </border>
    <border>
      <left style="thin">
        <color indexed="9"/>
      </left>
      <right style="thin">
        <color indexed="9"/>
      </right>
      <top/>
      <bottom/>
      <diagonal/>
    </border>
    <border>
      <left style="thin">
        <color indexed="9"/>
      </left>
      <right style="thin">
        <color indexed="9"/>
      </right>
      <top style="thin">
        <color indexed="9"/>
      </top>
      <bottom/>
      <diagonal/>
    </border>
    <border>
      <left/>
      <right style="thin">
        <color indexed="9"/>
      </right>
      <top style="thin">
        <color indexed="9"/>
      </top>
      <bottom style="thin">
        <color indexed="9"/>
      </bottom>
      <diagonal/>
    </border>
    <border>
      <left style="thin">
        <color indexed="8"/>
      </left>
      <right style="thin">
        <color indexed="8"/>
      </right>
      <top style="medium">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medium">
        <color indexed="8"/>
      </bottom>
      <diagonal/>
    </border>
    <border>
      <left style="thin">
        <color indexed="8"/>
      </left>
      <right style="thin">
        <color indexed="8"/>
      </right>
      <top/>
      <bottom style="thin">
        <color indexed="8"/>
      </bottom>
      <diagonal/>
    </border>
    <border>
      <left/>
      <right style="thin">
        <color indexed="8"/>
      </right>
      <top style="medium">
        <color indexed="8"/>
      </top>
      <bottom style="thin">
        <color indexed="8"/>
      </bottom>
      <diagonal/>
    </border>
    <border>
      <left/>
      <right style="thin">
        <color indexed="8"/>
      </right>
      <top style="thin">
        <color indexed="8"/>
      </top>
      <bottom style="thin">
        <color indexed="8"/>
      </bottom>
      <diagonal/>
    </border>
    <border>
      <left/>
      <right style="thin">
        <color indexed="8"/>
      </right>
      <top style="thin">
        <color indexed="8"/>
      </top>
      <bottom style="medium">
        <color indexed="8"/>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9"/>
      </right>
      <top style="thin">
        <color indexed="9"/>
      </top>
      <bottom/>
      <diagonal/>
    </border>
    <border>
      <left style="thin">
        <color indexed="8"/>
      </left>
      <right style="thin">
        <color indexed="8"/>
      </right>
      <top/>
      <bottom/>
      <diagonal/>
    </border>
    <border>
      <left style="medium">
        <color indexed="64"/>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right/>
      <top style="thin">
        <color indexed="9"/>
      </top>
      <bottom style="thin">
        <color indexed="9"/>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style="thin">
        <color indexed="8"/>
      </right>
      <top style="thin">
        <color indexed="8"/>
      </top>
      <bottom/>
      <diagonal/>
    </border>
    <border>
      <left style="thin">
        <color indexed="8"/>
      </left>
      <right style="thin">
        <color indexed="8"/>
      </right>
      <top style="thin">
        <color indexed="8"/>
      </top>
      <bottom/>
      <diagonal/>
    </border>
    <border>
      <left/>
      <right style="thin">
        <color indexed="8"/>
      </right>
      <top/>
      <bottom style="thin">
        <color indexed="8"/>
      </bottom>
      <diagonal/>
    </border>
    <border>
      <left/>
      <right style="thin">
        <color indexed="8"/>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8"/>
      </left>
      <right/>
      <top style="medium">
        <color indexed="64"/>
      </top>
      <bottom style="medium">
        <color indexed="64"/>
      </bottom>
      <diagonal/>
    </border>
    <border>
      <left style="thin">
        <color indexed="8"/>
      </left>
      <right/>
      <top/>
      <bottom style="thin">
        <color indexed="8"/>
      </bottom>
      <diagonal/>
    </border>
    <border>
      <left style="thin">
        <color indexed="8"/>
      </left>
      <right/>
      <top style="thin">
        <color indexed="8"/>
      </top>
      <bottom style="thin">
        <color indexed="8"/>
      </bottom>
      <diagonal/>
    </border>
    <border>
      <left style="thin">
        <color indexed="8"/>
      </left>
      <right/>
      <top style="thin">
        <color indexed="8"/>
      </top>
      <bottom/>
      <diagonal/>
    </border>
    <border>
      <left style="thin">
        <color indexed="8"/>
      </left>
      <right/>
      <top style="thin">
        <color indexed="8"/>
      </top>
      <bottom style="medium">
        <color indexed="8"/>
      </bottom>
      <diagonal/>
    </border>
    <border>
      <left style="thin">
        <color indexed="8"/>
      </left>
      <right/>
      <top style="medium">
        <color indexed="8"/>
      </top>
      <bottom style="thin">
        <color indexed="8"/>
      </bottom>
      <diagonal/>
    </border>
    <border>
      <left style="medium">
        <color indexed="64"/>
      </left>
      <right style="medium">
        <color indexed="64"/>
      </right>
      <top/>
      <bottom style="thin">
        <color indexed="8"/>
      </bottom>
      <diagonal/>
    </border>
    <border>
      <left style="medium">
        <color indexed="64"/>
      </left>
      <right style="medium">
        <color indexed="64"/>
      </right>
      <top style="thin">
        <color indexed="8"/>
      </top>
      <bottom style="thin">
        <color indexed="8"/>
      </bottom>
      <diagonal/>
    </border>
    <border>
      <left style="medium">
        <color indexed="64"/>
      </left>
      <right style="medium">
        <color indexed="64"/>
      </right>
      <top style="thin">
        <color indexed="8"/>
      </top>
      <bottom/>
      <diagonal/>
    </border>
    <border>
      <left style="medium">
        <color indexed="64"/>
      </left>
      <right style="medium">
        <color indexed="64"/>
      </right>
      <top style="thin">
        <color indexed="8"/>
      </top>
      <bottom style="medium">
        <color indexed="8"/>
      </bottom>
      <diagonal/>
    </border>
    <border>
      <left style="medium">
        <color indexed="64"/>
      </left>
      <right style="medium">
        <color indexed="64"/>
      </right>
      <top style="medium">
        <color indexed="8"/>
      </top>
      <bottom style="thin">
        <color indexed="8"/>
      </bottom>
      <diagonal/>
    </border>
    <border>
      <left style="thin">
        <color indexed="9"/>
      </left>
      <right/>
      <top style="thin">
        <color indexed="9"/>
      </top>
      <bottom/>
      <diagonal/>
    </border>
    <border>
      <left style="thin">
        <color indexed="9"/>
      </left>
      <right/>
      <top/>
      <bottom/>
      <diagonal/>
    </border>
    <border>
      <left style="medium">
        <color indexed="8"/>
      </left>
      <right style="thin">
        <color indexed="8"/>
      </right>
      <top/>
      <bottom style="medium">
        <color indexed="8"/>
      </bottom>
      <diagonal/>
    </border>
    <border>
      <left style="thin">
        <color indexed="8"/>
      </left>
      <right style="thin">
        <color indexed="8"/>
      </right>
      <top/>
      <bottom style="medium">
        <color indexed="8"/>
      </bottom>
      <diagonal/>
    </border>
    <border>
      <left style="thin">
        <color indexed="8"/>
      </left>
      <right/>
      <top/>
      <bottom style="medium">
        <color indexed="8"/>
      </bottom>
      <diagonal/>
    </border>
    <border>
      <left style="medium">
        <color indexed="64"/>
      </left>
      <right style="medium">
        <color indexed="64"/>
      </right>
      <top style="medium">
        <color indexed="64"/>
      </top>
      <bottom style="medium">
        <color indexed="8"/>
      </bottom>
      <diagonal/>
    </border>
    <border>
      <left style="thin">
        <color indexed="8"/>
      </left>
      <right style="thin">
        <color indexed="8"/>
      </right>
      <top style="medium">
        <color indexed="8"/>
      </top>
      <bottom/>
      <diagonal/>
    </border>
    <border>
      <left style="medium">
        <color indexed="64"/>
      </left>
      <right style="medium">
        <color indexed="64"/>
      </right>
      <top style="medium">
        <color indexed="64"/>
      </top>
      <bottom style="thin">
        <color indexed="8"/>
      </bottom>
      <diagonal/>
    </border>
    <border>
      <left style="medium">
        <color indexed="64"/>
      </left>
      <right style="medium">
        <color indexed="64"/>
      </right>
      <top style="thin">
        <color indexed="8"/>
      </top>
      <bottom style="medium">
        <color indexed="64"/>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s>
  <cellStyleXfs count="1">
    <xf numFmtId="0" fontId="0" fillId="0" borderId="0"/>
  </cellStyleXfs>
  <cellXfs count="195">
    <xf numFmtId="0" fontId="0" fillId="0" borderId="0" xfId="0"/>
    <xf numFmtId="0" fontId="0" fillId="2" borderId="2" xfId="0" applyFont="1" applyFill="1" applyBorder="1"/>
    <xf numFmtId="0" fontId="0" fillId="2" borderId="4" xfId="0" applyFont="1" applyFill="1" applyBorder="1"/>
    <xf numFmtId="0" fontId="3" fillId="2" borderId="5" xfId="0" applyFont="1" applyFill="1" applyBorder="1" applyAlignment="1">
      <alignment horizontal="center" wrapText="1"/>
    </xf>
    <xf numFmtId="0" fontId="3" fillId="2" borderId="0" xfId="0" applyFont="1" applyFill="1" applyBorder="1" applyAlignment="1">
      <alignment horizontal="center" wrapText="1"/>
    </xf>
    <xf numFmtId="0" fontId="3" fillId="2" borderId="2" xfId="0" applyFont="1" applyFill="1" applyBorder="1" applyAlignment="1">
      <alignment horizontal="center" wrapText="1"/>
    </xf>
    <xf numFmtId="0" fontId="3" fillId="2" borderId="5" xfId="0" applyFont="1" applyFill="1" applyBorder="1" applyAlignment="1">
      <alignment horizontal="center"/>
    </xf>
    <xf numFmtId="0" fontId="0" fillId="2" borderId="0" xfId="0" applyFont="1" applyFill="1" applyBorder="1"/>
    <xf numFmtId="0" fontId="3" fillId="2" borderId="2" xfId="0" applyFont="1" applyFill="1" applyBorder="1" applyAlignment="1">
      <alignment horizontal="center"/>
    </xf>
    <xf numFmtId="0" fontId="3" fillId="2" borderId="5" xfId="0" applyFont="1" applyFill="1" applyBorder="1" applyAlignment="1">
      <alignment horizontal="center" vertical="center"/>
    </xf>
    <xf numFmtId="0" fontId="3" fillId="2" borderId="2" xfId="0" applyFont="1" applyFill="1" applyBorder="1" applyAlignment="1">
      <alignment horizontal="center" vertical="center"/>
    </xf>
    <xf numFmtId="0" fontId="0" fillId="2" borderId="5" xfId="0" applyFont="1" applyFill="1" applyBorder="1"/>
    <xf numFmtId="0" fontId="0" fillId="2" borderId="0" xfId="0" applyFont="1" applyFill="1" applyBorder="1" applyAlignment="1">
      <alignment vertical="center"/>
    </xf>
    <xf numFmtId="0" fontId="0" fillId="2" borderId="17" xfId="0" applyFont="1" applyFill="1" applyBorder="1"/>
    <xf numFmtId="0" fontId="4" fillId="2" borderId="1" xfId="0" applyFont="1" applyFill="1" applyBorder="1"/>
    <xf numFmtId="0" fontId="4" fillId="2" borderId="1" xfId="0" applyFont="1" applyFill="1" applyBorder="1" applyAlignment="1">
      <alignment horizontal="center"/>
    </xf>
    <xf numFmtId="0" fontId="4" fillId="2" borderId="2" xfId="0" applyFont="1" applyFill="1" applyBorder="1"/>
    <xf numFmtId="0" fontId="5" fillId="2" borderId="3" xfId="0" applyFont="1" applyFill="1" applyBorder="1"/>
    <xf numFmtId="0" fontId="4" fillId="2" borderId="0" xfId="0" applyFont="1" applyFill="1" applyBorder="1"/>
    <xf numFmtId="0" fontId="5" fillId="2" borderId="21" xfId="0" applyFont="1" applyFill="1" applyBorder="1"/>
    <xf numFmtId="0" fontId="4" fillId="2" borderId="21" xfId="0" applyFont="1" applyFill="1" applyBorder="1"/>
    <xf numFmtId="0" fontId="4" fillId="3" borderId="24" xfId="0" applyFont="1" applyFill="1" applyBorder="1"/>
    <xf numFmtId="0" fontId="8" fillId="2" borderId="0" xfId="0" applyFont="1" applyFill="1" applyBorder="1" applyAlignment="1">
      <alignment horizontal="center" wrapText="1"/>
    </xf>
    <xf numFmtId="0" fontId="8" fillId="2" borderId="1" xfId="0" applyFont="1" applyFill="1" applyBorder="1" applyAlignment="1">
      <alignment horizontal="center" wrapText="1"/>
    </xf>
    <xf numFmtId="0" fontId="9" fillId="3" borderId="19" xfId="0" applyFont="1" applyFill="1" applyBorder="1" applyAlignment="1">
      <alignment horizontal="center" vertical="top" wrapText="1"/>
    </xf>
    <xf numFmtId="0" fontId="9" fillId="3" borderId="20" xfId="0" applyFont="1" applyFill="1" applyBorder="1" applyAlignment="1">
      <alignment horizontal="center" vertical="top" wrapText="1"/>
    </xf>
    <xf numFmtId="0" fontId="8" fillId="2" borderId="0" xfId="0" applyFont="1" applyFill="1" applyBorder="1" applyAlignment="1">
      <alignment horizontal="center"/>
    </xf>
    <xf numFmtId="17" fontId="7" fillId="2" borderId="10" xfId="0" applyNumberFormat="1" applyFont="1" applyFill="1" applyBorder="1" applyAlignment="1">
      <alignment horizontal="center"/>
    </xf>
    <xf numFmtId="3" fontId="7" fillId="4" borderId="9" xfId="0" applyNumberFormat="1" applyFont="1" applyFill="1" applyBorder="1" applyAlignment="1" applyProtection="1">
      <alignment horizontal="right"/>
      <protection locked="0"/>
    </xf>
    <xf numFmtId="3" fontId="7" fillId="4" borderId="18" xfId="0" applyNumberFormat="1" applyFont="1" applyFill="1" applyBorder="1" applyAlignment="1" applyProtection="1">
      <alignment vertical="center"/>
      <protection locked="0"/>
    </xf>
    <xf numFmtId="0" fontId="8" fillId="2" borderId="0" xfId="0" applyFont="1" applyFill="1" applyBorder="1" applyAlignment="1">
      <alignment horizontal="center" vertical="center"/>
    </xf>
    <xf numFmtId="17" fontId="7" fillId="2" borderId="11" xfId="0" applyNumberFormat="1" applyFont="1" applyFill="1" applyBorder="1" applyAlignment="1">
      <alignment horizontal="center"/>
    </xf>
    <xf numFmtId="3" fontId="7" fillId="4" borderId="7" xfId="0" applyNumberFormat="1" applyFont="1" applyFill="1" applyBorder="1" applyAlignment="1" applyProtection="1">
      <alignment horizontal="right"/>
      <protection locked="0"/>
    </xf>
    <xf numFmtId="3" fontId="7" fillId="4" borderId="7" xfId="0" applyNumberFormat="1" applyFont="1" applyFill="1" applyBorder="1" applyAlignment="1" applyProtection="1">
      <alignment vertical="center"/>
      <protection locked="0"/>
    </xf>
    <xf numFmtId="0" fontId="4" fillId="2" borderId="0" xfId="0" applyFont="1" applyFill="1" applyBorder="1" applyAlignment="1">
      <alignment vertical="center"/>
    </xf>
    <xf numFmtId="17" fontId="7" fillId="2" borderId="12" xfId="0" applyNumberFormat="1" applyFont="1" applyFill="1" applyBorder="1" applyAlignment="1">
      <alignment horizontal="center"/>
    </xf>
    <xf numFmtId="3" fontId="7" fillId="4" borderId="8" xfId="0" applyNumberFormat="1" applyFont="1" applyFill="1" applyBorder="1" applyAlignment="1" applyProtection="1">
      <alignment horizontal="right"/>
      <protection locked="0"/>
    </xf>
    <xf numFmtId="3" fontId="7" fillId="4" borderId="9" xfId="0" applyNumberFormat="1" applyFont="1" applyFill="1" applyBorder="1" applyAlignment="1" applyProtection="1">
      <alignment vertical="center"/>
      <protection locked="0"/>
    </xf>
    <xf numFmtId="3" fontId="7" fillId="4" borderId="6" xfId="0" applyNumberFormat="1" applyFont="1" applyFill="1" applyBorder="1" applyAlignment="1" applyProtection="1">
      <alignment horizontal="right"/>
      <protection locked="0"/>
    </xf>
    <xf numFmtId="3" fontId="7" fillId="4" borderId="6" xfId="0" applyNumberFormat="1" applyFont="1" applyFill="1" applyBorder="1" applyAlignment="1" applyProtection="1">
      <alignment vertical="center"/>
      <protection locked="0"/>
    </xf>
    <xf numFmtId="3" fontId="7" fillId="4" borderId="8" xfId="0" applyNumberFormat="1" applyFont="1" applyFill="1" applyBorder="1" applyAlignment="1" applyProtection="1">
      <alignment vertical="center"/>
      <protection locked="0"/>
    </xf>
    <xf numFmtId="0" fontId="4" fillId="2" borderId="4" xfId="0" applyFont="1" applyFill="1" applyBorder="1"/>
    <xf numFmtId="17" fontId="7" fillId="2" borderId="30" xfId="0" applyNumberFormat="1" applyFont="1" applyFill="1" applyBorder="1" applyAlignment="1">
      <alignment horizontal="center"/>
    </xf>
    <xf numFmtId="3" fontId="7" fillId="4" borderId="31" xfId="0" applyNumberFormat="1" applyFont="1" applyFill="1" applyBorder="1" applyAlignment="1" applyProtection="1">
      <alignment horizontal="right"/>
      <protection locked="0"/>
    </xf>
    <xf numFmtId="17" fontId="13" fillId="3" borderId="25" xfId="0" applyNumberFormat="1" applyFont="1" applyFill="1" applyBorder="1" applyAlignment="1">
      <alignment horizontal="right"/>
    </xf>
    <xf numFmtId="0" fontId="13" fillId="3" borderId="25" xfId="0" applyFont="1" applyFill="1" applyBorder="1" applyAlignment="1">
      <alignment horizontal="right"/>
    </xf>
    <xf numFmtId="0" fontId="11" fillId="3" borderId="16" xfId="0" applyFont="1" applyFill="1" applyBorder="1" applyAlignment="1">
      <alignment horizontal="center" vertical="top" textRotation="90"/>
    </xf>
    <xf numFmtId="17" fontId="7" fillId="2" borderId="32" xfId="0" applyNumberFormat="1" applyFont="1" applyFill="1" applyBorder="1" applyAlignment="1">
      <alignment horizontal="center"/>
    </xf>
    <xf numFmtId="0" fontId="9" fillId="3" borderId="13" xfId="0" applyFont="1" applyFill="1" applyBorder="1" applyAlignment="1">
      <alignment horizontal="right"/>
    </xf>
    <xf numFmtId="17" fontId="7" fillId="2" borderId="33" xfId="0" applyNumberFormat="1" applyFont="1" applyFill="1" applyBorder="1" applyAlignment="1">
      <alignment horizontal="center"/>
    </xf>
    <xf numFmtId="3" fontId="7" fillId="4" borderId="20" xfId="0" applyNumberFormat="1" applyFont="1" applyFill="1" applyBorder="1" applyAlignment="1" applyProtection="1">
      <alignment horizontal="right"/>
      <protection locked="0"/>
    </xf>
    <xf numFmtId="3" fontId="7" fillId="4" borderId="20" xfId="0" applyNumberFormat="1" applyFont="1" applyFill="1" applyBorder="1" applyAlignment="1" applyProtection="1">
      <alignment vertical="center"/>
      <protection locked="0"/>
    </xf>
    <xf numFmtId="17" fontId="13" fillId="3" borderId="23" xfId="0" applyNumberFormat="1" applyFont="1" applyFill="1" applyBorder="1" applyAlignment="1">
      <alignment horizontal="right"/>
    </xf>
    <xf numFmtId="0" fontId="13" fillId="3" borderId="27" xfId="0" applyFont="1" applyFill="1" applyBorder="1" applyAlignment="1">
      <alignment horizontal="right"/>
    </xf>
    <xf numFmtId="0" fontId="11" fillId="3" borderId="15" xfId="0" applyFont="1" applyFill="1" applyBorder="1" applyAlignment="1">
      <alignment horizontal="center" vertical="top" textRotation="90"/>
    </xf>
    <xf numFmtId="0" fontId="9" fillId="3" borderId="34" xfId="0" applyFont="1" applyFill="1" applyBorder="1" applyAlignment="1">
      <alignment horizontal="right"/>
    </xf>
    <xf numFmtId="0" fontId="5" fillId="3" borderId="0" xfId="0" applyNumberFormat="1" applyFont="1" applyFill="1" applyBorder="1"/>
    <xf numFmtId="0" fontId="4" fillId="3" borderId="21" xfId="0" applyFont="1" applyFill="1" applyBorder="1"/>
    <xf numFmtId="0" fontId="14" fillId="3" borderId="24" xfId="0" applyFont="1" applyFill="1" applyBorder="1"/>
    <xf numFmtId="0" fontId="5" fillId="3" borderId="25" xfId="0" applyNumberFormat="1" applyFont="1" applyFill="1" applyBorder="1"/>
    <xf numFmtId="0" fontId="9" fillId="3" borderId="35" xfId="0" applyFont="1" applyFill="1" applyBorder="1" applyAlignment="1">
      <alignment horizontal="center" vertical="top" wrapText="1"/>
    </xf>
    <xf numFmtId="164" fontId="12" fillId="3" borderId="36" xfId="0" applyNumberFormat="1" applyFont="1" applyFill="1" applyBorder="1"/>
    <xf numFmtId="164" fontId="12" fillId="3" borderId="37" xfId="0" applyNumberFormat="1" applyFont="1" applyFill="1" applyBorder="1"/>
    <xf numFmtId="164" fontId="12" fillId="3" borderId="38" xfId="0" applyNumberFormat="1" applyFont="1" applyFill="1" applyBorder="1"/>
    <xf numFmtId="164" fontId="12" fillId="3" borderId="35" xfId="0" applyNumberFormat="1" applyFont="1" applyFill="1" applyBorder="1"/>
    <xf numFmtId="164" fontId="12" fillId="3" borderId="39" xfId="0" applyNumberFormat="1" applyFont="1" applyFill="1" applyBorder="1"/>
    <xf numFmtId="164" fontId="12" fillId="3" borderId="40" xfId="0" applyNumberFormat="1" applyFont="1" applyFill="1" applyBorder="1"/>
    <xf numFmtId="164" fontId="4" fillId="3" borderId="40" xfId="0" applyNumberFormat="1" applyFont="1" applyFill="1" applyBorder="1"/>
    <xf numFmtId="164" fontId="4" fillId="3" borderId="37" xfId="0" applyNumberFormat="1" applyFont="1" applyFill="1" applyBorder="1"/>
    <xf numFmtId="164" fontId="4" fillId="3" borderId="39" xfId="0" applyNumberFormat="1" applyFont="1" applyFill="1" applyBorder="1"/>
    <xf numFmtId="0" fontId="9" fillId="3" borderId="13" xfId="0" applyFont="1" applyFill="1" applyBorder="1" applyAlignment="1">
      <alignment horizontal="center" vertical="top" wrapText="1"/>
    </xf>
    <xf numFmtId="0" fontId="4" fillId="4" borderId="41" xfId="0" applyFont="1" applyFill="1" applyBorder="1" applyAlignment="1" applyProtection="1">
      <alignment horizontal="center"/>
      <protection locked="0"/>
    </xf>
    <xf numFmtId="0" fontId="4" fillId="4" borderId="42" xfId="0" applyFont="1" applyFill="1" applyBorder="1" applyAlignment="1" applyProtection="1">
      <alignment horizontal="center"/>
      <protection locked="0"/>
    </xf>
    <xf numFmtId="0" fontId="4" fillId="4" borderId="43" xfId="0" applyFont="1" applyFill="1" applyBorder="1" applyAlignment="1" applyProtection="1">
      <alignment horizontal="center"/>
      <protection locked="0"/>
    </xf>
    <xf numFmtId="0" fontId="4" fillId="4" borderId="13" xfId="0" applyFont="1" applyFill="1" applyBorder="1" applyAlignment="1" applyProtection="1">
      <alignment horizontal="center"/>
      <protection locked="0"/>
    </xf>
    <xf numFmtId="0" fontId="4" fillId="4" borderId="41" xfId="0" applyFont="1" applyFill="1" applyBorder="1" applyAlignment="1" applyProtection="1">
      <alignment horizontal="center" vertical="center"/>
      <protection locked="0"/>
    </xf>
    <xf numFmtId="0" fontId="4" fillId="4" borderId="42" xfId="0" applyFont="1" applyFill="1" applyBorder="1" applyAlignment="1" applyProtection="1">
      <alignment horizontal="center" vertical="center"/>
      <protection locked="0"/>
    </xf>
    <xf numFmtId="0" fontId="4" fillId="4" borderId="44" xfId="0" applyFont="1" applyFill="1" applyBorder="1" applyAlignment="1" applyProtection="1">
      <alignment horizontal="center"/>
      <protection locked="0"/>
    </xf>
    <xf numFmtId="0" fontId="4" fillId="4" borderId="45" xfId="0" applyFont="1" applyFill="1" applyBorder="1" applyAlignment="1" applyProtection="1">
      <alignment horizontal="center"/>
      <protection locked="0"/>
    </xf>
    <xf numFmtId="0" fontId="4" fillId="3" borderId="22" xfId="0" applyFont="1" applyFill="1" applyBorder="1" applyAlignment="1">
      <alignment horizontal="center"/>
    </xf>
    <xf numFmtId="0" fontId="4" fillId="3" borderId="23" xfId="0" applyFont="1" applyFill="1" applyBorder="1" applyAlignment="1">
      <alignment horizontal="center"/>
    </xf>
    <xf numFmtId="0" fontId="4" fillId="3" borderId="24" xfId="0" applyFont="1" applyFill="1" applyBorder="1" applyAlignment="1">
      <alignment horizontal="center"/>
    </xf>
    <xf numFmtId="0" fontId="4" fillId="3" borderId="25" xfId="0" applyFont="1" applyFill="1" applyBorder="1" applyAlignment="1">
      <alignment horizontal="center"/>
    </xf>
    <xf numFmtId="0" fontId="4" fillId="3" borderId="26" xfId="0" applyFont="1" applyFill="1" applyBorder="1" applyAlignment="1">
      <alignment horizontal="center"/>
    </xf>
    <xf numFmtId="0" fontId="4" fillId="3" borderId="27" xfId="0" applyFont="1" applyFill="1" applyBorder="1" applyAlignment="1">
      <alignment horizontal="center"/>
    </xf>
    <xf numFmtId="0" fontId="6" fillId="3" borderId="22" xfId="0" applyFont="1" applyFill="1" applyBorder="1" applyAlignment="1">
      <alignment horizontal="left"/>
    </xf>
    <xf numFmtId="0" fontId="6" fillId="3" borderId="28" xfId="0" applyFont="1" applyFill="1" applyBorder="1" applyAlignment="1">
      <alignment horizontal="left"/>
    </xf>
    <xf numFmtId="0" fontId="6" fillId="3" borderId="23" xfId="0" applyFont="1" applyFill="1" applyBorder="1" applyAlignment="1">
      <alignment horizontal="left"/>
    </xf>
    <xf numFmtId="0" fontId="6" fillId="3" borderId="24" xfId="0" applyFont="1" applyFill="1" applyBorder="1" applyAlignment="1">
      <alignment horizontal="left"/>
    </xf>
    <xf numFmtId="0" fontId="6" fillId="3" borderId="0" xfId="0" applyFont="1" applyFill="1" applyBorder="1" applyAlignment="1">
      <alignment horizontal="left"/>
    </xf>
    <xf numFmtId="0" fontId="6" fillId="3" borderId="25" xfId="0" applyFont="1" applyFill="1" applyBorder="1" applyAlignment="1">
      <alignment horizontal="left"/>
    </xf>
    <xf numFmtId="0" fontId="7" fillId="3" borderId="26" xfId="0" applyFont="1" applyFill="1" applyBorder="1" applyAlignment="1">
      <alignment horizontal="left"/>
    </xf>
    <xf numFmtId="0" fontId="7" fillId="3" borderId="29" xfId="0" applyFont="1" applyFill="1" applyBorder="1" applyAlignment="1">
      <alignment horizontal="left"/>
    </xf>
    <xf numFmtId="0" fontId="7" fillId="3" borderId="27" xfId="0" applyFont="1" applyFill="1" applyBorder="1" applyAlignment="1">
      <alignment horizontal="left"/>
    </xf>
    <xf numFmtId="0" fontId="5" fillId="3" borderId="0" xfId="0" applyNumberFormat="1" applyFont="1" applyFill="1" applyBorder="1" applyAlignment="1">
      <alignment horizontal="center"/>
    </xf>
    <xf numFmtId="0" fontId="5" fillId="3" borderId="25" xfId="0" applyNumberFormat="1" applyFont="1" applyFill="1" applyBorder="1" applyAlignment="1">
      <alignment horizontal="center"/>
    </xf>
    <xf numFmtId="0" fontId="11" fillId="3" borderId="15" xfId="0" applyFont="1" applyFill="1" applyBorder="1" applyAlignment="1">
      <alignment horizontal="center" vertical="top" textRotation="90"/>
    </xf>
    <xf numFmtId="0" fontId="11" fillId="3" borderId="14" xfId="0" applyFont="1" applyFill="1" applyBorder="1" applyAlignment="1">
      <alignment horizontal="center" vertical="top" textRotation="90"/>
    </xf>
    <xf numFmtId="0" fontId="0" fillId="2" borderId="46" xfId="0" applyFont="1" applyFill="1" applyBorder="1" applyAlignment="1">
      <alignment horizontal="center"/>
    </xf>
    <xf numFmtId="0" fontId="0" fillId="2" borderId="1" xfId="0" applyFont="1" applyFill="1" applyBorder="1" applyAlignment="1">
      <alignment horizontal="center"/>
    </xf>
    <xf numFmtId="0" fontId="15" fillId="2" borderId="3" xfId="0" applyFont="1" applyFill="1" applyBorder="1"/>
    <xf numFmtId="0" fontId="0" fillId="2" borderId="47" xfId="0" applyFont="1" applyFill="1" applyBorder="1" applyAlignment="1">
      <alignment horizontal="center"/>
    </xf>
    <xf numFmtId="0" fontId="0" fillId="3" borderId="22" xfId="0" applyFont="1" applyFill="1" applyBorder="1" applyAlignment="1">
      <alignment horizontal="center"/>
    </xf>
    <xf numFmtId="0" fontId="0" fillId="3" borderId="23" xfId="0" applyFont="1" applyFill="1" applyBorder="1" applyAlignment="1">
      <alignment horizontal="center"/>
    </xf>
    <xf numFmtId="0" fontId="0" fillId="3" borderId="21" xfId="0" applyFont="1" applyFill="1" applyBorder="1"/>
    <xf numFmtId="0" fontId="6" fillId="3" borderId="22" xfId="0" applyFont="1" applyFill="1" applyBorder="1" applyAlignment="1">
      <alignment horizontal="left" vertical="center"/>
    </xf>
    <xf numFmtId="0" fontId="6" fillId="3" borderId="28" xfId="0" applyFont="1" applyFill="1" applyBorder="1" applyAlignment="1">
      <alignment horizontal="left" vertical="center"/>
    </xf>
    <xf numFmtId="0" fontId="6" fillId="3" borderId="23" xfId="0" applyFont="1" applyFill="1" applyBorder="1" applyAlignment="1">
      <alignment horizontal="left" vertical="center"/>
    </xf>
    <xf numFmtId="0" fontId="0" fillId="3" borderId="24" xfId="0" applyFont="1" applyFill="1" applyBorder="1" applyAlignment="1">
      <alignment horizontal="center"/>
    </xf>
    <xf numFmtId="0" fontId="0" fillId="3" borderId="25" xfId="0" applyFont="1" applyFill="1" applyBorder="1" applyAlignment="1">
      <alignment horizontal="center"/>
    </xf>
    <xf numFmtId="0" fontId="16" fillId="2" borderId="21" xfId="0" applyFont="1" applyFill="1" applyBorder="1"/>
    <xf numFmtId="0" fontId="6" fillId="3" borderId="24" xfId="0" applyFont="1" applyFill="1" applyBorder="1" applyAlignment="1">
      <alignment horizontal="left" vertical="center"/>
    </xf>
    <xf numFmtId="0" fontId="6" fillId="3" borderId="0" xfId="0" applyFont="1" applyFill="1" applyBorder="1" applyAlignment="1">
      <alignment horizontal="left" vertical="center"/>
    </xf>
    <xf numFmtId="0" fontId="6" fillId="3" borderId="25" xfId="0" applyFont="1" applyFill="1" applyBorder="1" applyAlignment="1">
      <alignment horizontal="left" vertical="center"/>
    </xf>
    <xf numFmtId="0" fontId="0" fillId="2" borderId="21" xfId="0" applyFont="1" applyFill="1" applyBorder="1"/>
    <xf numFmtId="0" fontId="0" fillId="2" borderId="1" xfId="0" applyFont="1" applyFill="1" applyBorder="1"/>
    <xf numFmtId="0" fontId="3" fillId="2" borderId="21" xfId="0" applyFont="1" applyFill="1" applyBorder="1" applyAlignment="1">
      <alignment horizontal="center" wrapText="1"/>
    </xf>
    <xf numFmtId="0" fontId="0" fillId="3" borderId="26" xfId="0" applyFont="1" applyFill="1" applyBorder="1" applyAlignment="1">
      <alignment horizontal="center"/>
    </xf>
    <xf numFmtId="0" fontId="0" fillId="3" borderId="27" xfId="0" applyFont="1" applyFill="1" applyBorder="1" applyAlignment="1">
      <alignment horizontal="center"/>
    </xf>
    <xf numFmtId="0" fontId="3" fillId="2" borderId="1" xfId="0" applyFont="1" applyFill="1" applyBorder="1" applyAlignment="1">
      <alignment horizontal="center" wrapText="1"/>
    </xf>
    <xf numFmtId="0" fontId="9" fillId="3" borderId="48" xfId="0" applyFont="1" applyFill="1" applyBorder="1" applyAlignment="1">
      <alignment horizontal="center" vertical="top" wrapText="1"/>
    </xf>
    <xf numFmtId="0" fontId="9" fillId="3" borderId="49" xfId="0" applyFont="1" applyFill="1" applyBorder="1" applyAlignment="1">
      <alignment horizontal="center" vertical="top" wrapText="1"/>
    </xf>
    <xf numFmtId="0" fontId="9" fillId="3" borderId="50" xfId="0" applyFont="1" applyFill="1" applyBorder="1" applyAlignment="1">
      <alignment horizontal="center" vertical="top" wrapText="1"/>
    </xf>
    <xf numFmtId="0" fontId="9" fillId="3" borderId="51" xfId="0" applyFont="1" applyFill="1" applyBorder="1" applyAlignment="1">
      <alignment horizontal="center" vertical="top" wrapText="1"/>
    </xf>
    <xf numFmtId="0" fontId="3" fillId="2" borderId="21" xfId="0" applyFont="1" applyFill="1" applyBorder="1" applyAlignment="1">
      <alignment horizontal="center"/>
    </xf>
    <xf numFmtId="17" fontId="7" fillId="3" borderId="32" xfId="0" applyNumberFormat="1" applyFont="1" applyFill="1" applyBorder="1" applyAlignment="1">
      <alignment horizontal="right"/>
    </xf>
    <xf numFmtId="17" fontId="17" fillId="2" borderId="6" xfId="0" applyNumberFormat="1" applyFont="1" applyFill="1" applyBorder="1" applyAlignment="1">
      <alignment horizontal="center"/>
    </xf>
    <xf numFmtId="3" fontId="18" fillId="4" borderId="6" xfId="0" applyNumberFormat="1" applyFont="1" applyFill="1" applyBorder="1" applyAlignment="1" applyProtection="1">
      <alignment horizontal="right"/>
      <protection locked="0"/>
    </xf>
    <xf numFmtId="3" fontId="18" fillId="4" borderId="52" xfId="0" applyNumberFormat="1" applyFont="1" applyFill="1" applyBorder="1" applyAlignment="1" applyProtection="1">
      <alignment vertical="center"/>
      <protection locked="0"/>
    </xf>
    <xf numFmtId="164" fontId="19" fillId="3" borderId="40" xfId="0" applyNumberFormat="1" applyFont="1" applyFill="1" applyBorder="1"/>
    <xf numFmtId="0" fontId="0" fillId="4" borderId="45" xfId="0" applyFont="1" applyFill="1" applyBorder="1" applyAlignment="1" applyProtection="1">
      <alignment horizontal="center"/>
      <protection locked="0"/>
    </xf>
    <xf numFmtId="0" fontId="3" fillId="2" borderId="21" xfId="0" applyFont="1" applyFill="1" applyBorder="1" applyAlignment="1">
      <alignment horizontal="center" vertical="center"/>
    </xf>
    <xf numFmtId="0" fontId="7" fillId="3" borderId="11" xfId="0" applyFont="1" applyFill="1" applyBorder="1" applyAlignment="1">
      <alignment horizontal="right"/>
    </xf>
    <xf numFmtId="17" fontId="17" fillId="2" borderId="7" xfId="0" applyNumberFormat="1" applyFont="1" applyFill="1" applyBorder="1" applyAlignment="1">
      <alignment horizontal="center"/>
    </xf>
    <xf numFmtId="3" fontId="18" fillId="4" borderId="7" xfId="0" applyNumberFormat="1" applyFont="1" applyFill="1" applyBorder="1" applyAlignment="1" applyProtection="1">
      <alignment horizontal="right"/>
      <protection locked="0"/>
    </xf>
    <xf numFmtId="3" fontId="18" fillId="4" borderId="7" xfId="0" applyNumberFormat="1" applyFont="1" applyFill="1" applyBorder="1" applyAlignment="1" applyProtection="1">
      <alignment vertical="center"/>
      <protection locked="0"/>
    </xf>
    <xf numFmtId="164" fontId="19" fillId="3" borderId="37" xfId="0" applyNumberFormat="1" applyFont="1" applyFill="1" applyBorder="1"/>
    <xf numFmtId="0" fontId="0" fillId="4" borderId="42" xfId="0" applyFont="1" applyFill="1" applyBorder="1" applyAlignment="1" applyProtection="1">
      <alignment horizontal="center"/>
      <protection locked="0"/>
    </xf>
    <xf numFmtId="0" fontId="7" fillId="3" borderId="12" xfId="0" applyFont="1" applyFill="1" applyBorder="1" applyAlignment="1">
      <alignment horizontal="right"/>
    </xf>
    <xf numFmtId="17" fontId="17" fillId="2" borderId="8" xfId="0" applyNumberFormat="1" applyFont="1" applyFill="1" applyBorder="1" applyAlignment="1">
      <alignment horizontal="center"/>
    </xf>
    <xf numFmtId="3" fontId="18" fillId="4" borderId="9" xfId="0" applyNumberFormat="1" applyFont="1" applyFill="1" applyBorder="1" applyAlignment="1" applyProtection="1">
      <alignment vertical="center"/>
      <protection locked="0"/>
    </xf>
    <xf numFmtId="164" fontId="19" fillId="3" borderId="39" xfId="0" applyNumberFormat="1" applyFont="1" applyFill="1" applyBorder="1"/>
    <xf numFmtId="0" fontId="0" fillId="4" borderId="44" xfId="0" applyFont="1" applyFill="1" applyBorder="1" applyAlignment="1" applyProtection="1">
      <alignment horizontal="center"/>
      <protection locked="0"/>
    </xf>
    <xf numFmtId="17" fontId="7" fillId="3" borderId="10" xfId="0" applyNumberFormat="1" applyFont="1" applyFill="1" applyBorder="1" applyAlignment="1">
      <alignment horizontal="right"/>
    </xf>
    <xf numFmtId="0" fontId="0" fillId="4" borderId="45" xfId="0" applyFont="1" applyFill="1" applyBorder="1" applyAlignment="1" applyProtection="1">
      <alignment horizontal="center" vertical="center"/>
      <protection locked="0"/>
    </xf>
    <xf numFmtId="0" fontId="0" fillId="4" borderId="42" xfId="0" applyFont="1" applyFill="1" applyBorder="1" applyAlignment="1" applyProtection="1">
      <alignment horizontal="center" vertical="center"/>
      <protection locked="0"/>
    </xf>
    <xf numFmtId="3" fontId="18" fillId="4" borderId="8" xfId="0" applyNumberFormat="1" applyFont="1" applyFill="1" applyBorder="1" applyAlignment="1" applyProtection="1">
      <alignment horizontal="right"/>
      <protection locked="0"/>
    </xf>
    <xf numFmtId="3" fontId="18" fillId="4" borderId="6" xfId="0" applyNumberFormat="1" applyFont="1" applyFill="1" applyBorder="1" applyAlignment="1" applyProtection="1">
      <alignment vertical="center"/>
      <protection locked="0"/>
    </xf>
    <xf numFmtId="3" fontId="18" fillId="4" borderId="8" xfId="0" applyNumberFormat="1" applyFont="1" applyFill="1" applyBorder="1" applyAlignment="1" applyProtection="1">
      <alignment vertical="center"/>
      <protection locked="0"/>
    </xf>
    <xf numFmtId="164" fontId="20" fillId="3" borderId="40" xfId="0" applyNumberFormat="1" applyFont="1" applyFill="1" applyBorder="1"/>
    <xf numFmtId="164" fontId="20" fillId="3" borderId="37" xfId="0" applyNumberFormat="1" applyFont="1" applyFill="1" applyBorder="1"/>
    <xf numFmtId="164" fontId="20" fillId="3" borderId="39" xfId="0" applyNumberFormat="1" applyFont="1" applyFill="1" applyBorder="1"/>
    <xf numFmtId="0" fontId="16" fillId="3" borderId="21" xfId="0" applyFont="1" applyFill="1" applyBorder="1"/>
    <xf numFmtId="0" fontId="21" fillId="3" borderId="24" xfId="0" applyFont="1" applyFill="1" applyBorder="1"/>
    <xf numFmtId="0" fontId="22" fillId="3" borderId="0" xfId="0" applyFont="1" applyFill="1" applyBorder="1" applyAlignment="1">
      <alignment horizontal="center"/>
    </xf>
    <xf numFmtId="0" fontId="22" fillId="3" borderId="25" xfId="0" applyFont="1" applyFill="1" applyBorder="1" applyAlignment="1">
      <alignment horizontal="center"/>
    </xf>
    <xf numFmtId="0" fontId="0" fillId="3" borderId="24" xfId="0" applyFont="1" applyFill="1" applyBorder="1"/>
    <xf numFmtId="0" fontId="15" fillId="3" borderId="0" xfId="0" applyNumberFormat="1" applyFont="1" applyFill="1" applyBorder="1" applyAlignment="1"/>
    <xf numFmtId="0" fontId="15" fillId="3" borderId="25" xfId="0" applyNumberFormat="1" applyFont="1" applyFill="1" applyBorder="1" applyAlignment="1"/>
    <xf numFmtId="0" fontId="0" fillId="3" borderId="1" xfId="0" applyFont="1" applyFill="1" applyBorder="1"/>
    <xf numFmtId="0" fontId="3" fillId="3" borderId="1" xfId="0" applyFont="1" applyFill="1" applyBorder="1" applyAlignment="1">
      <alignment horizontal="center" wrapText="1"/>
    </xf>
    <xf numFmtId="0" fontId="11" fillId="3" borderId="22" xfId="0" applyFont="1" applyFill="1" applyBorder="1" applyAlignment="1">
      <alignment horizontal="center" vertical="top" textRotation="90"/>
    </xf>
    <xf numFmtId="17" fontId="7" fillId="3" borderId="14" xfId="0" applyNumberFormat="1" applyFont="1" applyFill="1" applyBorder="1" applyAlignment="1">
      <alignment horizontal="right"/>
    </xf>
    <xf numFmtId="17" fontId="17" fillId="2" borderId="10" xfId="0" applyNumberFormat="1" applyFont="1" applyFill="1" applyBorder="1" applyAlignment="1">
      <alignment horizontal="center"/>
    </xf>
    <xf numFmtId="3" fontId="18" fillId="4" borderId="9" xfId="0" applyNumberFormat="1" applyFont="1" applyFill="1" applyBorder="1" applyAlignment="1" applyProtection="1">
      <alignment horizontal="right"/>
      <protection locked="0"/>
    </xf>
    <xf numFmtId="3" fontId="18" fillId="4" borderId="18" xfId="0" applyNumberFormat="1" applyFont="1" applyFill="1" applyBorder="1" applyAlignment="1" applyProtection="1">
      <alignment vertical="center"/>
      <protection locked="0"/>
    </xf>
    <xf numFmtId="164" fontId="19" fillId="3" borderId="36" xfId="0" applyNumberFormat="1" applyFont="1" applyFill="1" applyBorder="1"/>
    <xf numFmtId="0" fontId="0" fillId="4" borderId="53" xfId="0" applyFont="1" applyFill="1" applyBorder="1" applyAlignment="1" applyProtection="1">
      <protection locked="0"/>
    </xf>
    <xf numFmtId="0" fontId="11" fillId="3" borderId="24" xfId="0" applyFont="1" applyFill="1" applyBorder="1" applyAlignment="1">
      <alignment horizontal="center" vertical="top" textRotation="90"/>
    </xf>
    <xf numFmtId="0" fontId="7" fillId="3" borderId="15" xfId="0" applyFont="1" applyFill="1" applyBorder="1" applyAlignment="1">
      <alignment horizontal="right"/>
    </xf>
    <xf numFmtId="17" fontId="17" fillId="2" borderId="11" xfId="0" applyNumberFormat="1" applyFont="1" applyFill="1" applyBorder="1" applyAlignment="1">
      <alignment horizontal="center"/>
    </xf>
    <xf numFmtId="0" fontId="0" fillId="4" borderId="42" xfId="0" applyFont="1" applyFill="1" applyBorder="1" applyAlignment="1" applyProtection="1">
      <protection locked="0"/>
    </xf>
    <xf numFmtId="0" fontId="7" fillId="3" borderId="16" xfId="0" applyFont="1" applyFill="1" applyBorder="1" applyAlignment="1">
      <alignment horizontal="right"/>
    </xf>
    <xf numFmtId="17" fontId="17" fillId="2" borderId="12" xfId="0" applyNumberFormat="1" applyFont="1" applyFill="1" applyBorder="1" applyAlignment="1">
      <alignment horizontal="center"/>
    </xf>
    <xf numFmtId="0" fontId="0" fillId="4" borderId="54" xfId="0" applyFont="1" applyFill="1" applyBorder="1" applyAlignment="1" applyProtection="1">
      <alignment horizontal="center"/>
      <protection locked="0"/>
    </xf>
    <xf numFmtId="0" fontId="9" fillId="3" borderId="27" xfId="0" applyFont="1" applyFill="1" applyBorder="1" applyAlignment="1">
      <alignment horizontal="right"/>
    </xf>
    <xf numFmtId="0" fontId="0" fillId="4" borderId="53" xfId="0" applyFont="1" applyFill="1" applyBorder="1" applyAlignment="1" applyProtection="1">
      <alignment horizontal="center" vertical="center"/>
      <protection locked="0"/>
    </xf>
    <xf numFmtId="0" fontId="0" fillId="4" borderId="53" xfId="0" applyFont="1" applyFill="1" applyBorder="1" applyAlignment="1" applyProtection="1">
      <alignment horizontal="center"/>
      <protection locked="0"/>
    </xf>
    <xf numFmtId="0" fontId="4" fillId="4" borderId="14" xfId="0" applyFont="1" applyFill="1" applyBorder="1" applyAlignment="1" applyProtection="1">
      <alignment horizontal="center"/>
      <protection locked="0"/>
    </xf>
    <xf numFmtId="0" fontId="0" fillId="3" borderId="16" xfId="0" applyFont="1" applyFill="1" applyBorder="1"/>
    <xf numFmtId="0" fontId="16" fillId="2" borderId="5" xfId="0" applyFont="1" applyFill="1" applyBorder="1"/>
    <xf numFmtId="0" fontId="9" fillId="3" borderId="55" xfId="0" applyFont="1" applyFill="1" applyBorder="1" applyAlignment="1">
      <alignment horizontal="center" vertical="top" wrapText="1"/>
    </xf>
    <xf numFmtId="0" fontId="9" fillId="3" borderId="56" xfId="0" applyFont="1" applyFill="1" applyBorder="1" applyAlignment="1">
      <alignment horizontal="center" vertical="top" wrapText="1"/>
    </xf>
    <xf numFmtId="0" fontId="9" fillId="3" borderId="0" xfId="0" applyFont="1" applyFill="1" applyAlignment="1">
      <alignment horizontal="center" vertical="top" wrapText="1"/>
    </xf>
    <xf numFmtId="0" fontId="9" fillId="3" borderId="52" xfId="0" applyFont="1" applyFill="1" applyBorder="1" applyAlignment="1">
      <alignment horizontal="center" vertical="top" wrapText="1"/>
    </xf>
    <xf numFmtId="0" fontId="11" fillId="3" borderId="14" xfId="0" applyFont="1" applyFill="1" applyBorder="1" applyAlignment="1">
      <alignment horizontal="left" vertical="top" textRotation="90"/>
    </xf>
    <xf numFmtId="17" fontId="7" fillId="3" borderId="23" xfId="0" applyNumberFormat="1" applyFont="1" applyFill="1" applyBorder="1" applyAlignment="1">
      <alignment horizontal="right"/>
    </xf>
    <xf numFmtId="0" fontId="11" fillId="3" borderId="15" xfId="0" applyFont="1" applyFill="1" applyBorder="1" applyAlignment="1">
      <alignment horizontal="left" vertical="top" textRotation="90"/>
    </xf>
    <xf numFmtId="0" fontId="7" fillId="3" borderId="25" xfId="0" applyFont="1" applyFill="1" applyBorder="1" applyAlignment="1">
      <alignment horizontal="right"/>
    </xf>
    <xf numFmtId="0" fontId="7" fillId="3" borderId="27" xfId="0" applyFont="1" applyFill="1" applyBorder="1" applyAlignment="1">
      <alignment horizontal="right"/>
    </xf>
    <xf numFmtId="0" fontId="11" fillId="3" borderId="16" xfId="0" applyFont="1" applyFill="1" applyBorder="1" applyAlignment="1">
      <alignment horizontal="left" vertical="center" textRotation="90"/>
    </xf>
    <xf numFmtId="17" fontId="17" fillId="3" borderId="23" xfId="0" applyNumberFormat="1" applyFont="1" applyFill="1" applyBorder="1" applyAlignment="1">
      <alignment horizontal="right"/>
    </xf>
    <xf numFmtId="0" fontId="17" fillId="3" borderId="25" xfId="0" applyFont="1" applyFill="1" applyBorder="1" applyAlignment="1">
      <alignment horizontal="right"/>
    </xf>
    <xf numFmtId="0" fontId="17" fillId="3" borderId="27" xfId="0" applyFont="1" applyFill="1" applyBorder="1" applyAlignment="1">
      <alignment horizontal="right"/>
    </xf>
    <xf numFmtId="0" fontId="0" fillId="4" borderId="43" xfId="0" applyFont="1" applyFill="1" applyBorder="1" applyAlignment="1" applyProtection="1">
      <alignment horizontal="center"/>
      <protection locked="0"/>
    </xf>
  </cellXfs>
  <cellStyles count="1">
    <cellStyle name="Normal" xfId="0" builtinId="0"/>
  </cellStyles>
  <dxfs count="25">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colors>
    <mruColors>
      <color rgb="FFFCA304"/>
      <color rgb="FFFEDA98"/>
      <color rgb="FFF6BB00"/>
      <color rgb="FFFDCA6F"/>
      <color rgb="FFFFCE33"/>
      <color rgb="FFFDED7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chemeClr val="tx1">
                    <a:lumMod val="65000"/>
                    <a:lumOff val="35000"/>
                  </a:schemeClr>
                </a:solidFill>
                <a:latin typeface="Arial"/>
                <a:ea typeface="Arial"/>
                <a:cs typeface="Arial"/>
              </a:defRPr>
            </a:pPr>
            <a:r>
              <a:rPr lang="is-IS" sz="1400" b="1">
                <a:solidFill>
                  <a:schemeClr val="tx1">
                    <a:lumMod val="65000"/>
                    <a:lumOff val="35000"/>
                  </a:schemeClr>
                </a:solidFill>
              </a:rPr>
              <a:t>Heildar</a:t>
            </a:r>
            <a:r>
              <a:rPr lang="is-IS" sz="1400" b="1" baseline="0">
                <a:solidFill>
                  <a:schemeClr val="tx1">
                    <a:lumMod val="65000"/>
                    <a:lumOff val="35000"/>
                  </a:schemeClr>
                </a:solidFill>
              </a:rPr>
              <a:t> heitavatnsnotkun</a:t>
            </a:r>
            <a:endParaRPr lang="is-IS" sz="1400" b="1">
              <a:solidFill>
                <a:schemeClr val="tx1">
                  <a:lumMod val="65000"/>
                  <a:lumOff val="35000"/>
                </a:schemeClr>
              </a:solidFill>
            </a:endParaRPr>
          </a:p>
        </c:rich>
      </c:tx>
      <c:layout>
        <c:manualLayout>
          <c:xMode val="edge"/>
          <c:yMode val="edge"/>
          <c:x val="0.4252557245021294"/>
          <c:y val="2.7067669172932331E-2"/>
        </c:manualLayout>
      </c:layout>
      <c:overlay val="0"/>
      <c:spPr>
        <a:noFill/>
        <a:ln w="25400">
          <a:noFill/>
        </a:ln>
      </c:spPr>
    </c:title>
    <c:autoTitleDeleted val="0"/>
    <c:plotArea>
      <c:layout>
        <c:manualLayout>
          <c:layoutTarget val="inner"/>
          <c:xMode val="edge"/>
          <c:yMode val="edge"/>
          <c:x val="0.10956370194596354"/>
          <c:y val="0.11127819548872182"/>
          <c:w val="0.82544178838950488"/>
          <c:h val="0.78195488721804529"/>
        </c:manualLayout>
      </c:layout>
      <c:barChart>
        <c:barDir val="col"/>
        <c:grouping val="clustered"/>
        <c:varyColors val="0"/>
        <c:ser>
          <c:idx val="0"/>
          <c:order val="0"/>
          <c:spPr>
            <a:solidFill>
              <a:srgbClr val="FF99CC"/>
            </a:solidFill>
            <a:ln w="12700">
              <a:solidFill>
                <a:srgbClr val="000000"/>
              </a:solidFill>
              <a:prstDash val="solid"/>
            </a:ln>
          </c:spPr>
          <c:invertIfNegative val="0"/>
          <c:dPt>
            <c:idx val="0"/>
            <c:invertIfNegative val="0"/>
            <c:bubble3D val="0"/>
            <c:spPr>
              <a:solidFill>
                <a:srgbClr val="339966"/>
              </a:solidFill>
              <a:ln w="12700">
                <a:solidFill>
                  <a:srgbClr val="000000"/>
                </a:solidFill>
                <a:prstDash val="solid"/>
              </a:ln>
            </c:spPr>
            <c:extLst>
              <c:ext xmlns:c16="http://schemas.microsoft.com/office/drawing/2014/chart" uri="{C3380CC4-5D6E-409C-BE32-E72D297353CC}">
                <c16:uniqueId val="{00000001-5D24-47C2-A51C-0E29439AB853}"/>
              </c:ext>
            </c:extLst>
          </c:dPt>
          <c:dPt>
            <c:idx val="1"/>
            <c:invertIfNegative val="0"/>
            <c:bubble3D val="0"/>
            <c:spPr>
              <a:solidFill>
                <a:srgbClr val="339966"/>
              </a:solidFill>
              <a:ln w="12700">
                <a:solidFill>
                  <a:srgbClr val="000000"/>
                </a:solidFill>
                <a:prstDash val="solid"/>
              </a:ln>
            </c:spPr>
            <c:extLst>
              <c:ext xmlns:c16="http://schemas.microsoft.com/office/drawing/2014/chart" uri="{C3380CC4-5D6E-409C-BE32-E72D297353CC}">
                <c16:uniqueId val="{00000003-5D24-47C2-A51C-0E29439AB853}"/>
              </c:ext>
            </c:extLst>
          </c:dPt>
          <c:dPt>
            <c:idx val="2"/>
            <c:invertIfNegative val="0"/>
            <c:bubble3D val="0"/>
            <c:spPr>
              <a:solidFill>
                <a:srgbClr val="339966"/>
              </a:solidFill>
              <a:ln w="12700">
                <a:solidFill>
                  <a:srgbClr val="000000"/>
                </a:solidFill>
                <a:prstDash val="solid"/>
              </a:ln>
            </c:spPr>
            <c:extLst>
              <c:ext xmlns:c16="http://schemas.microsoft.com/office/drawing/2014/chart" uri="{C3380CC4-5D6E-409C-BE32-E72D297353CC}">
                <c16:uniqueId val="{00000005-5D24-47C2-A51C-0E29439AB853}"/>
              </c:ext>
            </c:extLst>
          </c:dPt>
          <c:dPt>
            <c:idx val="3"/>
            <c:invertIfNegative val="0"/>
            <c:bubble3D val="0"/>
            <c:spPr>
              <a:solidFill>
                <a:srgbClr val="339966"/>
              </a:solidFill>
              <a:ln w="12700">
                <a:solidFill>
                  <a:srgbClr val="000000"/>
                </a:solidFill>
                <a:prstDash val="solid"/>
              </a:ln>
            </c:spPr>
            <c:extLst>
              <c:ext xmlns:c16="http://schemas.microsoft.com/office/drawing/2014/chart" uri="{C3380CC4-5D6E-409C-BE32-E72D297353CC}">
                <c16:uniqueId val="{00000007-5D24-47C2-A51C-0E29439AB853}"/>
              </c:ext>
            </c:extLst>
          </c:dPt>
          <c:dPt>
            <c:idx val="4"/>
            <c:invertIfNegative val="0"/>
            <c:bubble3D val="0"/>
            <c:spPr>
              <a:solidFill>
                <a:srgbClr val="339966"/>
              </a:solidFill>
              <a:ln w="12700">
                <a:solidFill>
                  <a:srgbClr val="000000"/>
                </a:solidFill>
                <a:prstDash val="solid"/>
              </a:ln>
            </c:spPr>
            <c:extLst>
              <c:ext xmlns:c16="http://schemas.microsoft.com/office/drawing/2014/chart" uri="{C3380CC4-5D6E-409C-BE32-E72D297353CC}">
                <c16:uniqueId val="{00000009-5D24-47C2-A51C-0E29439AB853}"/>
              </c:ext>
            </c:extLst>
          </c:dPt>
          <c:dPt>
            <c:idx val="5"/>
            <c:invertIfNegative val="0"/>
            <c:bubble3D val="0"/>
            <c:spPr>
              <a:solidFill>
                <a:srgbClr val="339966"/>
              </a:solidFill>
              <a:ln w="12700">
                <a:solidFill>
                  <a:srgbClr val="000000"/>
                </a:solidFill>
                <a:prstDash val="solid"/>
              </a:ln>
            </c:spPr>
            <c:extLst>
              <c:ext xmlns:c16="http://schemas.microsoft.com/office/drawing/2014/chart" uri="{C3380CC4-5D6E-409C-BE32-E72D297353CC}">
                <c16:uniqueId val="{0000000B-5D24-47C2-A51C-0E29439AB853}"/>
              </c:ext>
            </c:extLst>
          </c:dPt>
          <c:dPt>
            <c:idx val="6"/>
            <c:invertIfNegative val="0"/>
            <c:bubble3D val="0"/>
            <c:spPr>
              <a:solidFill>
                <a:srgbClr val="339966"/>
              </a:solidFill>
              <a:ln w="12700">
                <a:solidFill>
                  <a:srgbClr val="000000"/>
                </a:solidFill>
                <a:prstDash val="solid"/>
              </a:ln>
            </c:spPr>
            <c:extLst>
              <c:ext xmlns:c16="http://schemas.microsoft.com/office/drawing/2014/chart" uri="{C3380CC4-5D6E-409C-BE32-E72D297353CC}">
                <c16:uniqueId val="{0000000D-5D24-47C2-A51C-0E29439AB853}"/>
              </c:ext>
            </c:extLst>
          </c:dPt>
          <c:dPt>
            <c:idx val="7"/>
            <c:invertIfNegative val="0"/>
            <c:bubble3D val="0"/>
            <c:spPr>
              <a:solidFill>
                <a:srgbClr val="339966"/>
              </a:solidFill>
              <a:ln w="12700">
                <a:solidFill>
                  <a:srgbClr val="000000"/>
                </a:solidFill>
                <a:prstDash val="solid"/>
              </a:ln>
            </c:spPr>
            <c:extLst>
              <c:ext xmlns:c16="http://schemas.microsoft.com/office/drawing/2014/chart" uri="{C3380CC4-5D6E-409C-BE32-E72D297353CC}">
                <c16:uniqueId val="{0000000F-5D24-47C2-A51C-0E29439AB853}"/>
              </c:ext>
            </c:extLst>
          </c:dPt>
          <c:dPt>
            <c:idx val="8"/>
            <c:invertIfNegative val="0"/>
            <c:bubble3D val="0"/>
            <c:spPr>
              <a:solidFill>
                <a:srgbClr val="339966"/>
              </a:solidFill>
              <a:ln w="12700">
                <a:solidFill>
                  <a:srgbClr val="000000"/>
                </a:solidFill>
                <a:prstDash val="solid"/>
              </a:ln>
            </c:spPr>
            <c:extLst>
              <c:ext xmlns:c16="http://schemas.microsoft.com/office/drawing/2014/chart" uri="{C3380CC4-5D6E-409C-BE32-E72D297353CC}">
                <c16:uniqueId val="{00000011-5D24-47C2-A51C-0E29439AB853}"/>
              </c:ext>
            </c:extLst>
          </c:dPt>
          <c:dPt>
            <c:idx val="9"/>
            <c:invertIfNegative val="0"/>
            <c:bubble3D val="0"/>
            <c:spPr>
              <a:solidFill>
                <a:srgbClr val="339966"/>
              </a:solidFill>
              <a:ln w="12700">
                <a:solidFill>
                  <a:srgbClr val="000000"/>
                </a:solidFill>
                <a:prstDash val="solid"/>
              </a:ln>
            </c:spPr>
            <c:extLst>
              <c:ext xmlns:c16="http://schemas.microsoft.com/office/drawing/2014/chart" uri="{C3380CC4-5D6E-409C-BE32-E72D297353CC}">
                <c16:uniqueId val="{00000013-5D24-47C2-A51C-0E29439AB853}"/>
              </c:ext>
            </c:extLst>
          </c:dPt>
          <c:dPt>
            <c:idx val="10"/>
            <c:invertIfNegative val="0"/>
            <c:bubble3D val="0"/>
            <c:spPr>
              <a:solidFill>
                <a:srgbClr val="339966"/>
              </a:solidFill>
              <a:ln w="12700">
                <a:solidFill>
                  <a:srgbClr val="000000"/>
                </a:solidFill>
                <a:prstDash val="solid"/>
              </a:ln>
            </c:spPr>
            <c:extLst>
              <c:ext xmlns:c16="http://schemas.microsoft.com/office/drawing/2014/chart" uri="{C3380CC4-5D6E-409C-BE32-E72D297353CC}">
                <c16:uniqueId val="{00000015-5D24-47C2-A51C-0E29439AB853}"/>
              </c:ext>
            </c:extLst>
          </c:dPt>
          <c:dPt>
            <c:idx val="11"/>
            <c:invertIfNegative val="0"/>
            <c:bubble3D val="0"/>
            <c:spPr>
              <a:solidFill>
                <a:srgbClr val="339966"/>
              </a:solidFill>
              <a:ln w="12700">
                <a:solidFill>
                  <a:srgbClr val="000000"/>
                </a:solidFill>
                <a:prstDash val="solid"/>
              </a:ln>
            </c:spPr>
            <c:extLst>
              <c:ext xmlns:c16="http://schemas.microsoft.com/office/drawing/2014/chart" uri="{C3380CC4-5D6E-409C-BE32-E72D297353CC}">
                <c16:uniqueId val="{00000017-5D24-47C2-A51C-0E29439AB853}"/>
              </c:ext>
            </c:extLst>
          </c:dPt>
          <c:dPt>
            <c:idx val="12"/>
            <c:invertIfNegative val="0"/>
            <c:bubble3D val="0"/>
            <c:spPr>
              <a:solidFill>
                <a:srgbClr val="99CC00"/>
              </a:solidFill>
              <a:ln w="12700">
                <a:solidFill>
                  <a:srgbClr val="000000"/>
                </a:solidFill>
                <a:prstDash val="solid"/>
              </a:ln>
            </c:spPr>
            <c:extLst>
              <c:ext xmlns:c16="http://schemas.microsoft.com/office/drawing/2014/chart" uri="{C3380CC4-5D6E-409C-BE32-E72D297353CC}">
                <c16:uniqueId val="{00000019-5D24-47C2-A51C-0E29439AB853}"/>
              </c:ext>
            </c:extLst>
          </c:dPt>
          <c:dPt>
            <c:idx val="13"/>
            <c:invertIfNegative val="0"/>
            <c:bubble3D val="0"/>
            <c:spPr>
              <a:solidFill>
                <a:srgbClr val="99CC00"/>
              </a:solidFill>
              <a:ln w="12700">
                <a:solidFill>
                  <a:srgbClr val="000000"/>
                </a:solidFill>
                <a:prstDash val="solid"/>
              </a:ln>
            </c:spPr>
            <c:extLst>
              <c:ext xmlns:c16="http://schemas.microsoft.com/office/drawing/2014/chart" uri="{C3380CC4-5D6E-409C-BE32-E72D297353CC}">
                <c16:uniqueId val="{0000001B-5D24-47C2-A51C-0E29439AB853}"/>
              </c:ext>
            </c:extLst>
          </c:dPt>
          <c:dPt>
            <c:idx val="14"/>
            <c:invertIfNegative val="0"/>
            <c:bubble3D val="0"/>
            <c:spPr>
              <a:solidFill>
                <a:srgbClr val="99CC00"/>
              </a:solidFill>
              <a:ln w="12700">
                <a:solidFill>
                  <a:srgbClr val="000000"/>
                </a:solidFill>
                <a:prstDash val="solid"/>
              </a:ln>
            </c:spPr>
            <c:extLst>
              <c:ext xmlns:c16="http://schemas.microsoft.com/office/drawing/2014/chart" uri="{C3380CC4-5D6E-409C-BE32-E72D297353CC}">
                <c16:uniqueId val="{0000001D-5D24-47C2-A51C-0E29439AB853}"/>
              </c:ext>
            </c:extLst>
          </c:dPt>
          <c:dPt>
            <c:idx val="15"/>
            <c:invertIfNegative val="0"/>
            <c:bubble3D val="0"/>
            <c:spPr>
              <a:solidFill>
                <a:srgbClr val="99CC00"/>
              </a:solidFill>
              <a:ln w="12700">
                <a:solidFill>
                  <a:srgbClr val="000000"/>
                </a:solidFill>
                <a:prstDash val="solid"/>
              </a:ln>
            </c:spPr>
            <c:extLst>
              <c:ext xmlns:c16="http://schemas.microsoft.com/office/drawing/2014/chart" uri="{C3380CC4-5D6E-409C-BE32-E72D297353CC}">
                <c16:uniqueId val="{0000001F-5D24-47C2-A51C-0E29439AB853}"/>
              </c:ext>
            </c:extLst>
          </c:dPt>
          <c:dPt>
            <c:idx val="16"/>
            <c:invertIfNegative val="0"/>
            <c:bubble3D val="0"/>
            <c:spPr>
              <a:solidFill>
                <a:srgbClr val="99CC00"/>
              </a:solidFill>
              <a:ln w="12700">
                <a:solidFill>
                  <a:srgbClr val="000000"/>
                </a:solidFill>
                <a:prstDash val="solid"/>
              </a:ln>
            </c:spPr>
            <c:extLst>
              <c:ext xmlns:c16="http://schemas.microsoft.com/office/drawing/2014/chart" uri="{C3380CC4-5D6E-409C-BE32-E72D297353CC}">
                <c16:uniqueId val="{00000021-5D24-47C2-A51C-0E29439AB853}"/>
              </c:ext>
            </c:extLst>
          </c:dPt>
          <c:dPt>
            <c:idx val="17"/>
            <c:invertIfNegative val="0"/>
            <c:bubble3D val="0"/>
            <c:spPr>
              <a:solidFill>
                <a:srgbClr val="99CC00"/>
              </a:solidFill>
              <a:ln w="12700">
                <a:solidFill>
                  <a:srgbClr val="000000"/>
                </a:solidFill>
                <a:prstDash val="solid"/>
              </a:ln>
            </c:spPr>
            <c:extLst>
              <c:ext xmlns:c16="http://schemas.microsoft.com/office/drawing/2014/chart" uri="{C3380CC4-5D6E-409C-BE32-E72D297353CC}">
                <c16:uniqueId val="{00000023-5D24-47C2-A51C-0E29439AB853}"/>
              </c:ext>
            </c:extLst>
          </c:dPt>
          <c:dPt>
            <c:idx val="18"/>
            <c:invertIfNegative val="0"/>
            <c:bubble3D val="0"/>
            <c:spPr>
              <a:solidFill>
                <a:srgbClr val="99CC00"/>
              </a:solidFill>
              <a:ln w="12700">
                <a:solidFill>
                  <a:srgbClr val="000000"/>
                </a:solidFill>
                <a:prstDash val="solid"/>
              </a:ln>
            </c:spPr>
            <c:extLst>
              <c:ext xmlns:c16="http://schemas.microsoft.com/office/drawing/2014/chart" uri="{C3380CC4-5D6E-409C-BE32-E72D297353CC}">
                <c16:uniqueId val="{00000025-5D24-47C2-A51C-0E29439AB853}"/>
              </c:ext>
            </c:extLst>
          </c:dPt>
          <c:dPt>
            <c:idx val="19"/>
            <c:invertIfNegative val="0"/>
            <c:bubble3D val="0"/>
            <c:spPr>
              <a:solidFill>
                <a:srgbClr val="99CC00"/>
              </a:solidFill>
              <a:ln w="12700">
                <a:solidFill>
                  <a:srgbClr val="000000"/>
                </a:solidFill>
                <a:prstDash val="solid"/>
              </a:ln>
            </c:spPr>
            <c:extLst>
              <c:ext xmlns:c16="http://schemas.microsoft.com/office/drawing/2014/chart" uri="{C3380CC4-5D6E-409C-BE32-E72D297353CC}">
                <c16:uniqueId val="{00000027-5D24-47C2-A51C-0E29439AB853}"/>
              </c:ext>
            </c:extLst>
          </c:dPt>
          <c:dPt>
            <c:idx val="20"/>
            <c:invertIfNegative val="0"/>
            <c:bubble3D val="0"/>
            <c:spPr>
              <a:solidFill>
                <a:srgbClr val="99CC00"/>
              </a:solidFill>
              <a:ln w="12700">
                <a:solidFill>
                  <a:srgbClr val="000000"/>
                </a:solidFill>
                <a:prstDash val="solid"/>
              </a:ln>
            </c:spPr>
            <c:extLst>
              <c:ext xmlns:c16="http://schemas.microsoft.com/office/drawing/2014/chart" uri="{C3380CC4-5D6E-409C-BE32-E72D297353CC}">
                <c16:uniqueId val="{00000029-5D24-47C2-A51C-0E29439AB853}"/>
              </c:ext>
            </c:extLst>
          </c:dPt>
          <c:dPt>
            <c:idx val="21"/>
            <c:invertIfNegative val="0"/>
            <c:bubble3D val="0"/>
            <c:spPr>
              <a:solidFill>
                <a:srgbClr val="99CC00"/>
              </a:solidFill>
              <a:ln w="12700">
                <a:solidFill>
                  <a:srgbClr val="000000"/>
                </a:solidFill>
                <a:prstDash val="solid"/>
              </a:ln>
            </c:spPr>
            <c:extLst>
              <c:ext xmlns:c16="http://schemas.microsoft.com/office/drawing/2014/chart" uri="{C3380CC4-5D6E-409C-BE32-E72D297353CC}">
                <c16:uniqueId val="{0000002B-5D24-47C2-A51C-0E29439AB853}"/>
              </c:ext>
            </c:extLst>
          </c:dPt>
          <c:dPt>
            <c:idx val="22"/>
            <c:invertIfNegative val="0"/>
            <c:bubble3D val="0"/>
            <c:spPr>
              <a:solidFill>
                <a:srgbClr val="99CC00"/>
              </a:solidFill>
              <a:ln w="12700">
                <a:solidFill>
                  <a:srgbClr val="000000"/>
                </a:solidFill>
                <a:prstDash val="solid"/>
              </a:ln>
            </c:spPr>
            <c:extLst>
              <c:ext xmlns:c16="http://schemas.microsoft.com/office/drawing/2014/chart" uri="{C3380CC4-5D6E-409C-BE32-E72D297353CC}">
                <c16:uniqueId val="{0000002D-5D24-47C2-A51C-0E29439AB853}"/>
              </c:ext>
            </c:extLst>
          </c:dPt>
          <c:dPt>
            <c:idx val="23"/>
            <c:invertIfNegative val="0"/>
            <c:bubble3D val="0"/>
            <c:spPr>
              <a:solidFill>
                <a:srgbClr val="99CC00"/>
              </a:solidFill>
              <a:ln w="12700">
                <a:solidFill>
                  <a:srgbClr val="000000"/>
                </a:solidFill>
                <a:prstDash val="solid"/>
              </a:ln>
            </c:spPr>
            <c:extLst>
              <c:ext xmlns:c16="http://schemas.microsoft.com/office/drawing/2014/chart" uri="{C3380CC4-5D6E-409C-BE32-E72D297353CC}">
                <c16:uniqueId val="{0000002F-5D24-47C2-A51C-0E29439AB853}"/>
              </c:ext>
            </c:extLst>
          </c:dPt>
          <c:dPt>
            <c:idx val="24"/>
            <c:invertIfNegative val="0"/>
            <c:bubble3D val="0"/>
            <c:spPr>
              <a:solidFill>
                <a:srgbClr val="CCFFCC"/>
              </a:solidFill>
              <a:ln w="12700">
                <a:solidFill>
                  <a:srgbClr val="000000"/>
                </a:solidFill>
                <a:prstDash val="solid"/>
              </a:ln>
            </c:spPr>
            <c:extLst>
              <c:ext xmlns:c16="http://schemas.microsoft.com/office/drawing/2014/chart" uri="{C3380CC4-5D6E-409C-BE32-E72D297353CC}">
                <c16:uniqueId val="{00000031-5D24-47C2-A51C-0E29439AB853}"/>
              </c:ext>
            </c:extLst>
          </c:dPt>
          <c:dPt>
            <c:idx val="25"/>
            <c:invertIfNegative val="0"/>
            <c:bubble3D val="0"/>
            <c:spPr>
              <a:solidFill>
                <a:srgbClr val="CCFFCC"/>
              </a:solidFill>
              <a:ln w="12700">
                <a:solidFill>
                  <a:srgbClr val="000000"/>
                </a:solidFill>
                <a:prstDash val="solid"/>
              </a:ln>
            </c:spPr>
            <c:extLst>
              <c:ext xmlns:c16="http://schemas.microsoft.com/office/drawing/2014/chart" uri="{C3380CC4-5D6E-409C-BE32-E72D297353CC}">
                <c16:uniqueId val="{00000033-5D24-47C2-A51C-0E29439AB853}"/>
              </c:ext>
            </c:extLst>
          </c:dPt>
          <c:dPt>
            <c:idx val="26"/>
            <c:invertIfNegative val="0"/>
            <c:bubble3D val="0"/>
            <c:spPr>
              <a:solidFill>
                <a:srgbClr val="CCFFCC"/>
              </a:solidFill>
              <a:ln w="12700">
                <a:solidFill>
                  <a:srgbClr val="000000"/>
                </a:solidFill>
                <a:prstDash val="solid"/>
              </a:ln>
            </c:spPr>
            <c:extLst>
              <c:ext xmlns:c16="http://schemas.microsoft.com/office/drawing/2014/chart" uri="{C3380CC4-5D6E-409C-BE32-E72D297353CC}">
                <c16:uniqueId val="{00000035-5D24-47C2-A51C-0E29439AB853}"/>
              </c:ext>
            </c:extLst>
          </c:dPt>
          <c:dPt>
            <c:idx val="27"/>
            <c:invertIfNegative val="0"/>
            <c:bubble3D val="0"/>
            <c:spPr>
              <a:solidFill>
                <a:srgbClr val="CCFFCC"/>
              </a:solidFill>
              <a:ln w="12700">
                <a:solidFill>
                  <a:srgbClr val="000000"/>
                </a:solidFill>
                <a:prstDash val="solid"/>
              </a:ln>
            </c:spPr>
            <c:extLst>
              <c:ext xmlns:c16="http://schemas.microsoft.com/office/drawing/2014/chart" uri="{C3380CC4-5D6E-409C-BE32-E72D297353CC}">
                <c16:uniqueId val="{00000037-5D24-47C2-A51C-0E29439AB853}"/>
              </c:ext>
            </c:extLst>
          </c:dPt>
          <c:dPt>
            <c:idx val="28"/>
            <c:invertIfNegative val="0"/>
            <c:bubble3D val="0"/>
            <c:spPr>
              <a:solidFill>
                <a:srgbClr val="CCFFCC"/>
              </a:solidFill>
              <a:ln w="12700">
                <a:solidFill>
                  <a:srgbClr val="000000"/>
                </a:solidFill>
                <a:prstDash val="solid"/>
              </a:ln>
            </c:spPr>
            <c:extLst>
              <c:ext xmlns:c16="http://schemas.microsoft.com/office/drawing/2014/chart" uri="{C3380CC4-5D6E-409C-BE32-E72D297353CC}">
                <c16:uniqueId val="{00000039-5D24-47C2-A51C-0E29439AB853}"/>
              </c:ext>
            </c:extLst>
          </c:dPt>
          <c:dPt>
            <c:idx val="29"/>
            <c:invertIfNegative val="0"/>
            <c:bubble3D val="0"/>
            <c:spPr>
              <a:solidFill>
                <a:srgbClr val="CCFFCC"/>
              </a:solidFill>
              <a:ln w="12700">
                <a:solidFill>
                  <a:srgbClr val="000000"/>
                </a:solidFill>
                <a:prstDash val="solid"/>
              </a:ln>
            </c:spPr>
            <c:extLst>
              <c:ext xmlns:c16="http://schemas.microsoft.com/office/drawing/2014/chart" uri="{C3380CC4-5D6E-409C-BE32-E72D297353CC}">
                <c16:uniqueId val="{0000003B-5D24-47C2-A51C-0E29439AB853}"/>
              </c:ext>
            </c:extLst>
          </c:dPt>
          <c:dPt>
            <c:idx val="30"/>
            <c:invertIfNegative val="0"/>
            <c:bubble3D val="0"/>
            <c:spPr>
              <a:solidFill>
                <a:srgbClr val="CCFFCC"/>
              </a:solidFill>
              <a:ln w="12700">
                <a:solidFill>
                  <a:srgbClr val="000000"/>
                </a:solidFill>
                <a:prstDash val="solid"/>
              </a:ln>
            </c:spPr>
            <c:extLst>
              <c:ext xmlns:c16="http://schemas.microsoft.com/office/drawing/2014/chart" uri="{C3380CC4-5D6E-409C-BE32-E72D297353CC}">
                <c16:uniqueId val="{0000003D-5D24-47C2-A51C-0E29439AB853}"/>
              </c:ext>
            </c:extLst>
          </c:dPt>
          <c:dPt>
            <c:idx val="31"/>
            <c:invertIfNegative val="0"/>
            <c:bubble3D val="0"/>
            <c:spPr>
              <a:solidFill>
                <a:srgbClr val="CCFFCC"/>
              </a:solidFill>
              <a:ln w="12700">
                <a:solidFill>
                  <a:srgbClr val="000000"/>
                </a:solidFill>
                <a:prstDash val="solid"/>
              </a:ln>
            </c:spPr>
            <c:extLst>
              <c:ext xmlns:c16="http://schemas.microsoft.com/office/drawing/2014/chart" uri="{C3380CC4-5D6E-409C-BE32-E72D297353CC}">
                <c16:uniqueId val="{0000003F-5D24-47C2-A51C-0E29439AB853}"/>
              </c:ext>
            </c:extLst>
          </c:dPt>
          <c:dPt>
            <c:idx val="32"/>
            <c:invertIfNegative val="0"/>
            <c:bubble3D val="0"/>
            <c:spPr>
              <a:solidFill>
                <a:srgbClr val="CCFFCC"/>
              </a:solidFill>
              <a:ln w="12700">
                <a:solidFill>
                  <a:srgbClr val="000000"/>
                </a:solidFill>
                <a:prstDash val="solid"/>
              </a:ln>
            </c:spPr>
            <c:extLst>
              <c:ext xmlns:c16="http://schemas.microsoft.com/office/drawing/2014/chart" uri="{C3380CC4-5D6E-409C-BE32-E72D297353CC}">
                <c16:uniqueId val="{00000041-5D24-47C2-A51C-0E29439AB853}"/>
              </c:ext>
            </c:extLst>
          </c:dPt>
          <c:dPt>
            <c:idx val="33"/>
            <c:invertIfNegative val="0"/>
            <c:bubble3D val="0"/>
            <c:spPr>
              <a:solidFill>
                <a:srgbClr val="CCFFCC"/>
              </a:solidFill>
              <a:ln w="12700">
                <a:solidFill>
                  <a:srgbClr val="000000"/>
                </a:solidFill>
                <a:prstDash val="solid"/>
              </a:ln>
            </c:spPr>
            <c:extLst>
              <c:ext xmlns:c16="http://schemas.microsoft.com/office/drawing/2014/chart" uri="{C3380CC4-5D6E-409C-BE32-E72D297353CC}">
                <c16:uniqueId val="{00000043-5D24-47C2-A51C-0E29439AB853}"/>
              </c:ext>
            </c:extLst>
          </c:dPt>
          <c:dPt>
            <c:idx val="34"/>
            <c:invertIfNegative val="0"/>
            <c:bubble3D val="0"/>
            <c:spPr>
              <a:solidFill>
                <a:srgbClr val="CCFFCC"/>
              </a:solidFill>
              <a:ln w="12700">
                <a:solidFill>
                  <a:srgbClr val="000000"/>
                </a:solidFill>
                <a:prstDash val="solid"/>
              </a:ln>
            </c:spPr>
            <c:extLst>
              <c:ext xmlns:c16="http://schemas.microsoft.com/office/drawing/2014/chart" uri="{C3380CC4-5D6E-409C-BE32-E72D297353CC}">
                <c16:uniqueId val="{00000045-5D24-47C2-A51C-0E29439AB853}"/>
              </c:ext>
            </c:extLst>
          </c:dPt>
          <c:dPt>
            <c:idx val="35"/>
            <c:invertIfNegative val="0"/>
            <c:bubble3D val="0"/>
            <c:spPr>
              <a:solidFill>
                <a:srgbClr val="CCFFCC"/>
              </a:solidFill>
              <a:ln w="12700">
                <a:solidFill>
                  <a:srgbClr val="000000"/>
                </a:solidFill>
                <a:prstDash val="solid"/>
              </a:ln>
            </c:spPr>
            <c:extLst>
              <c:ext xmlns:c16="http://schemas.microsoft.com/office/drawing/2014/chart" uri="{C3380CC4-5D6E-409C-BE32-E72D297353CC}">
                <c16:uniqueId val="{00000047-5D24-47C2-A51C-0E29439AB853}"/>
              </c:ext>
            </c:extLst>
          </c:dPt>
          <c:dPt>
            <c:idx val="36"/>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49-5D24-47C2-A51C-0E29439AB853}"/>
              </c:ext>
            </c:extLst>
          </c:dPt>
          <c:dPt>
            <c:idx val="37"/>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4B-5D24-47C2-A51C-0E29439AB853}"/>
              </c:ext>
            </c:extLst>
          </c:dPt>
          <c:dPt>
            <c:idx val="38"/>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4D-5D24-47C2-A51C-0E29439AB853}"/>
              </c:ext>
            </c:extLst>
          </c:dPt>
          <c:dPt>
            <c:idx val="39"/>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4F-5D24-47C2-A51C-0E29439AB853}"/>
              </c:ext>
            </c:extLst>
          </c:dPt>
          <c:dPt>
            <c:idx val="40"/>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51-5D24-47C2-A51C-0E29439AB853}"/>
              </c:ext>
            </c:extLst>
          </c:dPt>
          <c:dPt>
            <c:idx val="41"/>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53-5D24-47C2-A51C-0E29439AB853}"/>
              </c:ext>
            </c:extLst>
          </c:dPt>
          <c:dPt>
            <c:idx val="42"/>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55-5D24-47C2-A51C-0E29439AB853}"/>
              </c:ext>
            </c:extLst>
          </c:dPt>
          <c:dPt>
            <c:idx val="43"/>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57-5D24-47C2-A51C-0E29439AB853}"/>
              </c:ext>
            </c:extLst>
          </c:dPt>
          <c:dPt>
            <c:idx val="44"/>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59-5D24-47C2-A51C-0E29439AB853}"/>
              </c:ext>
            </c:extLst>
          </c:dPt>
          <c:dPt>
            <c:idx val="45"/>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5B-5D24-47C2-A51C-0E29439AB853}"/>
              </c:ext>
            </c:extLst>
          </c:dPt>
          <c:dPt>
            <c:idx val="46"/>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5D-5D24-47C2-A51C-0E29439AB853}"/>
              </c:ext>
            </c:extLst>
          </c:dPt>
          <c:dPt>
            <c:idx val="47"/>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5F-5D24-47C2-A51C-0E29439AB853}"/>
              </c:ext>
            </c:extLst>
          </c:dPt>
          <c:cat>
            <c:strRef>
              <c:f>Hitaveita!$D$8:$D$58</c:f>
              <c:strCache>
                <c:ptCount val="51"/>
                <c:pt idx="0">
                  <c:v>Jan '19</c:v>
                </c:pt>
                <c:pt idx="1">
                  <c:v>Feb '19</c:v>
                </c:pt>
                <c:pt idx="2">
                  <c:v>Mar '19</c:v>
                </c:pt>
                <c:pt idx="3">
                  <c:v>Apr '19</c:v>
                </c:pt>
                <c:pt idx="4">
                  <c:v>Maí '19</c:v>
                </c:pt>
                <c:pt idx="5">
                  <c:v>Jún '19</c:v>
                </c:pt>
                <c:pt idx="6">
                  <c:v>Júl '19</c:v>
                </c:pt>
                <c:pt idx="7">
                  <c:v>Ágú '19</c:v>
                </c:pt>
                <c:pt idx="8">
                  <c:v>Sep '19</c:v>
                </c:pt>
                <c:pt idx="9">
                  <c:v>Okt '19</c:v>
                </c:pt>
                <c:pt idx="10">
                  <c:v>Nóv '19</c:v>
                </c:pt>
                <c:pt idx="11">
                  <c:v>Des '19</c:v>
                </c:pt>
                <c:pt idx="12">
                  <c:v>SAM '19</c:v>
                </c:pt>
                <c:pt idx="13">
                  <c:v>Jan '20</c:v>
                </c:pt>
                <c:pt idx="14">
                  <c:v>Feb '20</c:v>
                </c:pt>
                <c:pt idx="15">
                  <c:v>Mar '20</c:v>
                </c:pt>
                <c:pt idx="16">
                  <c:v>Apr '20</c:v>
                </c:pt>
                <c:pt idx="17">
                  <c:v>Maí '20</c:v>
                </c:pt>
                <c:pt idx="18">
                  <c:v>Jún '20</c:v>
                </c:pt>
                <c:pt idx="19">
                  <c:v>Júl '20</c:v>
                </c:pt>
                <c:pt idx="20">
                  <c:v>Ágú '20</c:v>
                </c:pt>
                <c:pt idx="21">
                  <c:v>Sep '20</c:v>
                </c:pt>
                <c:pt idx="22">
                  <c:v>Okt '20</c:v>
                </c:pt>
                <c:pt idx="23">
                  <c:v>Nóv '20</c:v>
                </c:pt>
                <c:pt idx="24">
                  <c:v>Des '20</c:v>
                </c:pt>
                <c:pt idx="25">
                  <c:v>SAM '19</c:v>
                </c:pt>
                <c:pt idx="26">
                  <c:v>Jan '21</c:v>
                </c:pt>
                <c:pt idx="27">
                  <c:v>Feb '21</c:v>
                </c:pt>
                <c:pt idx="28">
                  <c:v>Mar '21</c:v>
                </c:pt>
                <c:pt idx="29">
                  <c:v>Apr '21</c:v>
                </c:pt>
                <c:pt idx="30">
                  <c:v>Maí '21</c:v>
                </c:pt>
                <c:pt idx="31">
                  <c:v>Jún '21</c:v>
                </c:pt>
                <c:pt idx="32">
                  <c:v>Júl '21</c:v>
                </c:pt>
                <c:pt idx="33">
                  <c:v>Ágú '21</c:v>
                </c:pt>
                <c:pt idx="34">
                  <c:v>Sep '21</c:v>
                </c:pt>
                <c:pt idx="35">
                  <c:v>Okt '21</c:v>
                </c:pt>
                <c:pt idx="36">
                  <c:v>Nóv '21</c:v>
                </c:pt>
                <c:pt idx="37">
                  <c:v>Des '21</c:v>
                </c:pt>
                <c:pt idx="38">
                  <c:v>SAM '19</c:v>
                </c:pt>
                <c:pt idx="39">
                  <c:v>Jan '22</c:v>
                </c:pt>
                <c:pt idx="40">
                  <c:v>Feb '22</c:v>
                </c:pt>
                <c:pt idx="41">
                  <c:v>Mar '22</c:v>
                </c:pt>
                <c:pt idx="42">
                  <c:v>Apr '22</c:v>
                </c:pt>
                <c:pt idx="43">
                  <c:v>Maí '22</c:v>
                </c:pt>
                <c:pt idx="44">
                  <c:v>Jún '22</c:v>
                </c:pt>
                <c:pt idx="45">
                  <c:v>Júl '22</c:v>
                </c:pt>
                <c:pt idx="46">
                  <c:v>Ágú '22</c:v>
                </c:pt>
                <c:pt idx="47">
                  <c:v>Sep '22</c:v>
                </c:pt>
                <c:pt idx="48">
                  <c:v>Okt '22</c:v>
                </c:pt>
                <c:pt idx="49">
                  <c:v>Nóv '22</c:v>
                </c:pt>
                <c:pt idx="50">
                  <c:v>Des '22</c:v>
                </c:pt>
              </c:strCache>
            </c:strRef>
          </c:cat>
          <c:val>
            <c:numRef>
              <c:f>Hitaveita!$F$8:$F$58</c:f>
              <c:numCache>
                <c:formatCode>#,##0</c:formatCode>
                <c:ptCount val="51"/>
                <c:pt idx="4">
                  <c:v>0</c:v>
                </c:pt>
                <c:pt idx="6">
                  <c:v>0</c:v>
                </c:pt>
                <c:pt idx="12">
                  <c:v>0</c:v>
                </c:pt>
                <c:pt idx="25">
                  <c:v>0</c:v>
                </c:pt>
                <c:pt idx="38">
                  <c:v>0</c:v>
                </c:pt>
              </c:numCache>
            </c:numRef>
          </c:val>
          <c:extLst>
            <c:ext xmlns:c16="http://schemas.microsoft.com/office/drawing/2014/chart" uri="{C3380CC4-5D6E-409C-BE32-E72D297353CC}">
              <c16:uniqueId val="{00000060-5D24-47C2-A51C-0E29439AB853}"/>
            </c:ext>
          </c:extLst>
        </c:ser>
        <c:dLbls>
          <c:showLegendKey val="0"/>
          <c:showVal val="0"/>
          <c:showCatName val="0"/>
          <c:showSerName val="0"/>
          <c:showPercent val="0"/>
          <c:showBubbleSize val="0"/>
        </c:dLbls>
        <c:gapWidth val="30"/>
        <c:axId val="164554240"/>
        <c:axId val="164555776"/>
      </c:barChart>
      <c:catAx>
        <c:axId val="164554240"/>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1100" b="0" i="0" u="none" strike="noStrike" baseline="0">
                <a:solidFill>
                  <a:srgbClr val="000000"/>
                </a:solidFill>
                <a:latin typeface="Arial"/>
                <a:ea typeface="Arial"/>
                <a:cs typeface="Arial"/>
              </a:defRPr>
            </a:pPr>
            <a:endParaRPr lang="is-IS"/>
          </a:p>
        </c:txPr>
        <c:crossAx val="164555776"/>
        <c:crosses val="autoZero"/>
        <c:auto val="1"/>
        <c:lblAlgn val="ctr"/>
        <c:lblOffset val="100"/>
        <c:tickLblSkip val="2"/>
        <c:tickMarkSkip val="1"/>
        <c:noMultiLvlLbl val="0"/>
      </c:catAx>
      <c:valAx>
        <c:axId val="164555776"/>
        <c:scaling>
          <c:orientation val="minMax"/>
        </c:scaling>
        <c:delete val="0"/>
        <c:axPos val="l"/>
        <c:majorGridlines>
          <c:spPr>
            <a:ln w="3175">
              <a:solidFill>
                <a:srgbClr val="000000"/>
              </a:solidFill>
              <a:prstDash val="solid"/>
            </a:ln>
          </c:spPr>
        </c:majorGridlines>
        <c:title>
          <c:tx>
            <c:rich>
              <a:bodyPr rot="0" vert="horz"/>
              <a:lstStyle/>
              <a:p>
                <a:pPr algn="ctr">
                  <a:defRPr sz="1100" b="1" i="0" u="none" strike="noStrike" baseline="0">
                    <a:solidFill>
                      <a:srgbClr val="000000"/>
                    </a:solidFill>
                    <a:latin typeface="Arial"/>
                    <a:ea typeface="Arial"/>
                    <a:cs typeface="Arial"/>
                  </a:defRPr>
                </a:pPr>
                <a:r>
                  <a:rPr lang="is-IS"/>
                  <a:t>(m</a:t>
                </a:r>
                <a:r>
                  <a:rPr lang="is-IS" baseline="30000"/>
                  <a:t>3</a:t>
                </a:r>
                <a:r>
                  <a:rPr lang="is-IS"/>
                  <a:t>) </a:t>
                </a:r>
              </a:p>
            </c:rich>
          </c:tx>
          <c:layout>
            <c:manualLayout>
              <c:xMode val="edge"/>
              <c:yMode val="edge"/>
              <c:x val="3.9925755793868055E-2"/>
              <c:y val="0.48120300751879685"/>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is-IS"/>
          </a:p>
        </c:txPr>
        <c:crossAx val="164554240"/>
        <c:crosses val="autoZero"/>
        <c:crossBetween val="between"/>
      </c:valAx>
      <c:spPr>
        <a:solidFill>
          <a:srgbClr val="FEDA98"/>
        </a:solidFill>
        <a:ln w="12700">
          <a:solidFill>
            <a:srgbClr val="808080"/>
          </a:solidFill>
          <a:prstDash val="solid"/>
        </a:ln>
      </c:spPr>
    </c:plotArea>
    <c:plotVisOnly val="0"/>
    <c:dispBlanksAs val="gap"/>
    <c:showDLblsOverMax val="0"/>
  </c:chart>
  <c:spPr>
    <a:solidFill>
      <a:srgbClr val="FCA304"/>
    </a:solidFill>
    <a:ln w="19050">
      <a:solidFill>
        <a:schemeClr val="tx1">
          <a:lumMod val="65000"/>
          <a:lumOff val="35000"/>
        </a:schemeClr>
      </a:solidFill>
    </a:ln>
  </c:spPr>
  <c:txPr>
    <a:bodyPr/>
    <a:lstStyle/>
    <a:p>
      <a:pPr>
        <a:defRPr sz="975" b="0" i="0" u="none" strike="noStrike" baseline="0">
          <a:solidFill>
            <a:srgbClr val="000000"/>
          </a:solidFill>
          <a:latin typeface="Arial"/>
          <a:ea typeface="Arial"/>
          <a:cs typeface="Arial"/>
        </a:defRPr>
      </a:pPr>
      <a:endParaRPr lang="is-IS"/>
    </a:p>
  </c:txPr>
  <c:printSettings>
    <c:headerFooter alignWithMargins="0"/>
    <c:pageMargins b="1" l="0.75000000000000022" r="0.75000000000000022" t="1" header="0.5" footer="0.5"/>
    <c:pageSetup paperSize="9" orientation="landscape" horizontalDpi="300" verticalDpi="300"/>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chemeClr val="tx1">
                    <a:lumMod val="65000"/>
                    <a:lumOff val="35000"/>
                  </a:schemeClr>
                </a:solidFill>
                <a:latin typeface="Arial"/>
                <a:ea typeface="Arial"/>
                <a:cs typeface="Arial"/>
              </a:defRPr>
            </a:pPr>
            <a:r>
              <a:rPr lang="en-US" sz="1400" b="1" baseline="0">
                <a:solidFill>
                  <a:schemeClr val="tx1">
                    <a:lumMod val="65000"/>
                    <a:lumOff val="35000"/>
                  </a:schemeClr>
                </a:solidFill>
              </a:rPr>
              <a:t>Heitavatnsnotkun </a:t>
            </a:r>
            <a:r>
              <a:rPr lang="en-US" sz="1400" b="1">
                <a:solidFill>
                  <a:schemeClr val="tx1">
                    <a:lumMod val="65000"/>
                    <a:lumOff val="35000"/>
                  </a:schemeClr>
                </a:solidFill>
              </a:rPr>
              <a:t>fyrir hvern gest, farþega eða gistinótt</a:t>
            </a:r>
          </a:p>
        </c:rich>
      </c:tx>
      <c:layout>
        <c:manualLayout>
          <c:xMode val="edge"/>
          <c:yMode val="edge"/>
          <c:x val="0.38794764042472835"/>
          <c:y val="2.5501107054355637E-2"/>
        </c:manualLayout>
      </c:layout>
      <c:overlay val="0"/>
      <c:spPr>
        <a:noFill/>
        <a:ln w="25400">
          <a:noFill/>
        </a:ln>
      </c:spPr>
    </c:title>
    <c:autoTitleDeleted val="0"/>
    <c:plotArea>
      <c:layout>
        <c:manualLayout>
          <c:layoutTarget val="inner"/>
          <c:xMode val="edge"/>
          <c:yMode val="edge"/>
          <c:x val="0.14720811028564931"/>
          <c:y val="0.11863924472127552"/>
          <c:w val="0.84463354504467658"/>
          <c:h val="0.75349650349650377"/>
        </c:manualLayout>
      </c:layout>
      <c:barChart>
        <c:barDir val="col"/>
        <c:grouping val="clustered"/>
        <c:varyColors val="0"/>
        <c:ser>
          <c:idx val="0"/>
          <c:order val="0"/>
          <c:spPr>
            <a:solidFill>
              <a:srgbClr val="FF99CC"/>
            </a:solidFill>
            <a:ln w="12700">
              <a:solidFill>
                <a:srgbClr val="000000"/>
              </a:solidFill>
              <a:prstDash val="solid"/>
            </a:ln>
          </c:spPr>
          <c:invertIfNegative val="0"/>
          <c:dPt>
            <c:idx val="0"/>
            <c:invertIfNegative val="0"/>
            <c:bubble3D val="0"/>
            <c:spPr>
              <a:solidFill>
                <a:srgbClr val="339966"/>
              </a:solidFill>
              <a:ln w="12700">
                <a:solidFill>
                  <a:srgbClr val="000000"/>
                </a:solidFill>
                <a:prstDash val="solid"/>
              </a:ln>
            </c:spPr>
            <c:extLst>
              <c:ext xmlns:c16="http://schemas.microsoft.com/office/drawing/2014/chart" uri="{C3380CC4-5D6E-409C-BE32-E72D297353CC}">
                <c16:uniqueId val="{00000001-1B34-42D2-B8C1-3676F800ED4B}"/>
              </c:ext>
            </c:extLst>
          </c:dPt>
          <c:dPt>
            <c:idx val="1"/>
            <c:invertIfNegative val="0"/>
            <c:bubble3D val="0"/>
            <c:spPr>
              <a:solidFill>
                <a:srgbClr val="339966"/>
              </a:solidFill>
              <a:ln w="12700">
                <a:solidFill>
                  <a:srgbClr val="000000"/>
                </a:solidFill>
                <a:prstDash val="solid"/>
              </a:ln>
            </c:spPr>
            <c:extLst>
              <c:ext xmlns:c16="http://schemas.microsoft.com/office/drawing/2014/chart" uri="{C3380CC4-5D6E-409C-BE32-E72D297353CC}">
                <c16:uniqueId val="{00000003-1B34-42D2-B8C1-3676F800ED4B}"/>
              </c:ext>
            </c:extLst>
          </c:dPt>
          <c:dPt>
            <c:idx val="2"/>
            <c:invertIfNegative val="0"/>
            <c:bubble3D val="0"/>
            <c:spPr>
              <a:solidFill>
                <a:srgbClr val="339966"/>
              </a:solidFill>
              <a:ln w="12700">
                <a:solidFill>
                  <a:srgbClr val="000000"/>
                </a:solidFill>
                <a:prstDash val="solid"/>
              </a:ln>
            </c:spPr>
            <c:extLst>
              <c:ext xmlns:c16="http://schemas.microsoft.com/office/drawing/2014/chart" uri="{C3380CC4-5D6E-409C-BE32-E72D297353CC}">
                <c16:uniqueId val="{00000005-1B34-42D2-B8C1-3676F800ED4B}"/>
              </c:ext>
            </c:extLst>
          </c:dPt>
          <c:dPt>
            <c:idx val="3"/>
            <c:invertIfNegative val="0"/>
            <c:bubble3D val="0"/>
            <c:spPr>
              <a:solidFill>
                <a:srgbClr val="339966"/>
              </a:solidFill>
              <a:ln w="12700">
                <a:solidFill>
                  <a:srgbClr val="000000"/>
                </a:solidFill>
                <a:prstDash val="solid"/>
              </a:ln>
            </c:spPr>
            <c:extLst>
              <c:ext xmlns:c16="http://schemas.microsoft.com/office/drawing/2014/chart" uri="{C3380CC4-5D6E-409C-BE32-E72D297353CC}">
                <c16:uniqueId val="{00000007-1B34-42D2-B8C1-3676F800ED4B}"/>
              </c:ext>
            </c:extLst>
          </c:dPt>
          <c:dPt>
            <c:idx val="4"/>
            <c:invertIfNegative val="0"/>
            <c:bubble3D val="0"/>
            <c:spPr>
              <a:solidFill>
                <a:srgbClr val="339966"/>
              </a:solidFill>
              <a:ln w="12700">
                <a:solidFill>
                  <a:srgbClr val="000000"/>
                </a:solidFill>
                <a:prstDash val="solid"/>
              </a:ln>
            </c:spPr>
            <c:extLst>
              <c:ext xmlns:c16="http://schemas.microsoft.com/office/drawing/2014/chart" uri="{C3380CC4-5D6E-409C-BE32-E72D297353CC}">
                <c16:uniqueId val="{00000009-1B34-42D2-B8C1-3676F800ED4B}"/>
              </c:ext>
            </c:extLst>
          </c:dPt>
          <c:dPt>
            <c:idx val="5"/>
            <c:invertIfNegative val="0"/>
            <c:bubble3D val="0"/>
            <c:spPr>
              <a:solidFill>
                <a:srgbClr val="339966"/>
              </a:solidFill>
              <a:ln w="12700">
                <a:solidFill>
                  <a:srgbClr val="000000"/>
                </a:solidFill>
                <a:prstDash val="solid"/>
              </a:ln>
            </c:spPr>
            <c:extLst>
              <c:ext xmlns:c16="http://schemas.microsoft.com/office/drawing/2014/chart" uri="{C3380CC4-5D6E-409C-BE32-E72D297353CC}">
                <c16:uniqueId val="{0000000B-1B34-42D2-B8C1-3676F800ED4B}"/>
              </c:ext>
            </c:extLst>
          </c:dPt>
          <c:dPt>
            <c:idx val="6"/>
            <c:invertIfNegative val="0"/>
            <c:bubble3D val="0"/>
            <c:spPr>
              <a:solidFill>
                <a:srgbClr val="339966"/>
              </a:solidFill>
              <a:ln w="12700">
                <a:solidFill>
                  <a:srgbClr val="000000"/>
                </a:solidFill>
                <a:prstDash val="solid"/>
              </a:ln>
            </c:spPr>
            <c:extLst>
              <c:ext xmlns:c16="http://schemas.microsoft.com/office/drawing/2014/chart" uri="{C3380CC4-5D6E-409C-BE32-E72D297353CC}">
                <c16:uniqueId val="{0000000D-1B34-42D2-B8C1-3676F800ED4B}"/>
              </c:ext>
            </c:extLst>
          </c:dPt>
          <c:dPt>
            <c:idx val="7"/>
            <c:invertIfNegative val="0"/>
            <c:bubble3D val="0"/>
            <c:spPr>
              <a:solidFill>
                <a:srgbClr val="339966"/>
              </a:solidFill>
              <a:ln w="12700">
                <a:solidFill>
                  <a:srgbClr val="000000"/>
                </a:solidFill>
                <a:prstDash val="solid"/>
              </a:ln>
            </c:spPr>
            <c:extLst>
              <c:ext xmlns:c16="http://schemas.microsoft.com/office/drawing/2014/chart" uri="{C3380CC4-5D6E-409C-BE32-E72D297353CC}">
                <c16:uniqueId val="{0000000F-1B34-42D2-B8C1-3676F800ED4B}"/>
              </c:ext>
            </c:extLst>
          </c:dPt>
          <c:dPt>
            <c:idx val="8"/>
            <c:invertIfNegative val="0"/>
            <c:bubble3D val="0"/>
            <c:spPr>
              <a:solidFill>
                <a:srgbClr val="339966"/>
              </a:solidFill>
              <a:ln w="12700">
                <a:solidFill>
                  <a:srgbClr val="000000"/>
                </a:solidFill>
                <a:prstDash val="solid"/>
              </a:ln>
            </c:spPr>
            <c:extLst>
              <c:ext xmlns:c16="http://schemas.microsoft.com/office/drawing/2014/chart" uri="{C3380CC4-5D6E-409C-BE32-E72D297353CC}">
                <c16:uniqueId val="{00000011-1B34-42D2-B8C1-3676F800ED4B}"/>
              </c:ext>
            </c:extLst>
          </c:dPt>
          <c:dPt>
            <c:idx val="9"/>
            <c:invertIfNegative val="0"/>
            <c:bubble3D val="0"/>
            <c:spPr>
              <a:solidFill>
                <a:srgbClr val="339966"/>
              </a:solidFill>
              <a:ln w="12700">
                <a:solidFill>
                  <a:srgbClr val="000000"/>
                </a:solidFill>
                <a:prstDash val="solid"/>
              </a:ln>
            </c:spPr>
            <c:extLst>
              <c:ext xmlns:c16="http://schemas.microsoft.com/office/drawing/2014/chart" uri="{C3380CC4-5D6E-409C-BE32-E72D297353CC}">
                <c16:uniqueId val="{00000013-1B34-42D2-B8C1-3676F800ED4B}"/>
              </c:ext>
            </c:extLst>
          </c:dPt>
          <c:dPt>
            <c:idx val="10"/>
            <c:invertIfNegative val="0"/>
            <c:bubble3D val="0"/>
            <c:spPr>
              <a:solidFill>
                <a:srgbClr val="339966"/>
              </a:solidFill>
              <a:ln w="12700">
                <a:solidFill>
                  <a:srgbClr val="000000"/>
                </a:solidFill>
                <a:prstDash val="solid"/>
              </a:ln>
            </c:spPr>
            <c:extLst>
              <c:ext xmlns:c16="http://schemas.microsoft.com/office/drawing/2014/chart" uri="{C3380CC4-5D6E-409C-BE32-E72D297353CC}">
                <c16:uniqueId val="{00000015-1B34-42D2-B8C1-3676F800ED4B}"/>
              </c:ext>
            </c:extLst>
          </c:dPt>
          <c:dPt>
            <c:idx val="11"/>
            <c:invertIfNegative val="0"/>
            <c:bubble3D val="0"/>
            <c:spPr>
              <a:solidFill>
                <a:srgbClr val="339966"/>
              </a:solidFill>
              <a:ln w="12700">
                <a:solidFill>
                  <a:srgbClr val="000000"/>
                </a:solidFill>
                <a:prstDash val="solid"/>
              </a:ln>
            </c:spPr>
            <c:extLst>
              <c:ext xmlns:c16="http://schemas.microsoft.com/office/drawing/2014/chart" uri="{C3380CC4-5D6E-409C-BE32-E72D297353CC}">
                <c16:uniqueId val="{00000017-1B34-42D2-B8C1-3676F800ED4B}"/>
              </c:ext>
            </c:extLst>
          </c:dPt>
          <c:dPt>
            <c:idx val="12"/>
            <c:invertIfNegative val="0"/>
            <c:bubble3D val="0"/>
            <c:spPr>
              <a:solidFill>
                <a:srgbClr val="99CC00"/>
              </a:solidFill>
              <a:ln w="12700">
                <a:solidFill>
                  <a:srgbClr val="000000"/>
                </a:solidFill>
                <a:prstDash val="solid"/>
              </a:ln>
            </c:spPr>
            <c:extLst>
              <c:ext xmlns:c16="http://schemas.microsoft.com/office/drawing/2014/chart" uri="{C3380CC4-5D6E-409C-BE32-E72D297353CC}">
                <c16:uniqueId val="{00000019-1B34-42D2-B8C1-3676F800ED4B}"/>
              </c:ext>
            </c:extLst>
          </c:dPt>
          <c:dPt>
            <c:idx val="13"/>
            <c:invertIfNegative val="0"/>
            <c:bubble3D val="0"/>
            <c:spPr>
              <a:solidFill>
                <a:srgbClr val="99CC00"/>
              </a:solidFill>
              <a:ln w="12700">
                <a:solidFill>
                  <a:srgbClr val="000000"/>
                </a:solidFill>
                <a:prstDash val="solid"/>
              </a:ln>
            </c:spPr>
            <c:extLst>
              <c:ext xmlns:c16="http://schemas.microsoft.com/office/drawing/2014/chart" uri="{C3380CC4-5D6E-409C-BE32-E72D297353CC}">
                <c16:uniqueId val="{0000001B-1B34-42D2-B8C1-3676F800ED4B}"/>
              </c:ext>
            </c:extLst>
          </c:dPt>
          <c:dPt>
            <c:idx val="14"/>
            <c:invertIfNegative val="0"/>
            <c:bubble3D val="0"/>
            <c:spPr>
              <a:solidFill>
                <a:srgbClr val="99CC00"/>
              </a:solidFill>
              <a:ln w="12700">
                <a:solidFill>
                  <a:srgbClr val="000000"/>
                </a:solidFill>
                <a:prstDash val="solid"/>
              </a:ln>
            </c:spPr>
            <c:extLst>
              <c:ext xmlns:c16="http://schemas.microsoft.com/office/drawing/2014/chart" uri="{C3380CC4-5D6E-409C-BE32-E72D297353CC}">
                <c16:uniqueId val="{0000001D-1B34-42D2-B8C1-3676F800ED4B}"/>
              </c:ext>
            </c:extLst>
          </c:dPt>
          <c:dPt>
            <c:idx val="15"/>
            <c:invertIfNegative val="0"/>
            <c:bubble3D val="0"/>
            <c:spPr>
              <a:solidFill>
                <a:srgbClr val="99CC00"/>
              </a:solidFill>
              <a:ln w="12700">
                <a:solidFill>
                  <a:srgbClr val="000000"/>
                </a:solidFill>
                <a:prstDash val="solid"/>
              </a:ln>
            </c:spPr>
            <c:extLst>
              <c:ext xmlns:c16="http://schemas.microsoft.com/office/drawing/2014/chart" uri="{C3380CC4-5D6E-409C-BE32-E72D297353CC}">
                <c16:uniqueId val="{0000001F-1B34-42D2-B8C1-3676F800ED4B}"/>
              </c:ext>
            </c:extLst>
          </c:dPt>
          <c:dPt>
            <c:idx val="16"/>
            <c:invertIfNegative val="0"/>
            <c:bubble3D val="0"/>
            <c:spPr>
              <a:solidFill>
                <a:srgbClr val="99CC00"/>
              </a:solidFill>
              <a:ln w="12700">
                <a:solidFill>
                  <a:srgbClr val="000000"/>
                </a:solidFill>
                <a:prstDash val="solid"/>
              </a:ln>
            </c:spPr>
            <c:extLst>
              <c:ext xmlns:c16="http://schemas.microsoft.com/office/drawing/2014/chart" uri="{C3380CC4-5D6E-409C-BE32-E72D297353CC}">
                <c16:uniqueId val="{00000021-1B34-42D2-B8C1-3676F800ED4B}"/>
              </c:ext>
            </c:extLst>
          </c:dPt>
          <c:dPt>
            <c:idx val="17"/>
            <c:invertIfNegative val="0"/>
            <c:bubble3D val="0"/>
            <c:spPr>
              <a:solidFill>
                <a:srgbClr val="99CC00"/>
              </a:solidFill>
              <a:ln w="12700">
                <a:solidFill>
                  <a:srgbClr val="000000"/>
                </a:solidFill>
                <a:prstDash val="solid"/>
              </a:ln>
            </c:spPr>
            <c:extLst>
              <c:ext xmlns:c16="http://schemas.microsoft.com/office/drawing/2014/chart" uri="{C3380CC4-5D6E-409C-BE32-E72D297353CC}">
                <c16:uniqueId val="{00000023-1B34-42D2-B8C1-3676F800ED4B}"/>
              </c:ext>
            </c:extLst>
          </c:dPt>
          <c:dPt>
            <c:idx val="18"/>
            <c:invertIfNegative val="0"/>
            <c:bubble3D val="0"/>
            <c:spPr>
              <a:solidFill>
                <a:srgbClr val="99CC00"/>
              </a:solidFill>
              <a:ln w="12700">
                <a:solidFill>
                  <a:srgbClr val="000000"/>
                </a:solidFill>
                <a:prstDash val="solid"/>
              </a:ln>
            </c:spPr>
            <c:extLst>
              <c:ext xmlns:c16="http://schemas.microsoft.com/office/drawing/2014/chart" uri="{C3380CC4-5D6E-409C-BE32-E72D297353CC}">
                <c16:uniqueId val="{00000025-1B34-42D2-B8C1-3676F800ED4B}"/>
              </c:ext>
            </c:extLst>
          </c:dPt>
          <c:dPt>
            <c:idx val="19"/>
            <c:invertIfNegative val="0"/>
            <c:bubble3D val="0"/>
            <c:spPr>
              <a:solidFill>
                <a:srgbClr val="99CC00"/>
              </a:solidFill>
              <a:ln w="12700">
                <a:solidFill>
                  <a:srgbClr val="000000"/>
                </a:solidFill>
                <a:prstDash val="solid"/>
              </a:ln>
            </c:spPr>
            <c:extLst>
              <c:ext xmlns:c16="http://schemas.microsoft.com/office/drawing/2014/chart" uri="{C3380CC4-5D6E-409C-BE32-E72D297353CC}">
                <c16:uniqueId val="{00000027-1B34-42D2-B8C1-3676F800ED4B}"/>
              </c:ext>
            </c:extLst>
          </c:dPt>
          <c:dPt>
            <c:idx val="20"/>
            <c:invertIfNegative val="0"/>
            <c:bubble3D val="0"/>
            <c:spPr>
              <a:solidFill>
                <a:srgbClr val="99CC00"/>
              </a:solidFill>
              <a:ln w="12700">
                <a:solidFill>
                  <a:srgbClr val="000000"/>
                </a:solidFill>
                <a:prstDash val="solid"/>
              </a:ln>
            </c:spPr>
            <c:extLst>
              <c:ext xmlns:c16="http://schemas.microsoft.com/office/drawing/2014/chart" uri="{C3380CC4-5D6E-409C-BE32-E72D297353CC}">
                <c16:uniqueId val="{00000029-1B34-42D2-B8C1-3676F800ED4B}"/>
              </c:ext>
            </c:extLst>
          </c:dPt>
          <c:dPt>
            <c:idx val="21"/>
            <c:invertIfNegative val="0"/>
            <c:bubble3D val="0"/>
            <c:spPr>
              <a:solidFill>
                <a:srgbClr val="99CC00"/>
              </a:solidFill>
              <a:ln w="12700">
                <a:solidFill>
                  <a:srgbClr val="000000"/>
                </a:solidFill>
                <a:prstDash val="solid"/>
              </a:ln>
            </c:spPr>
            <c:extLst>
              <c:ext xmlns:c16="http://schemas.microsoft.com/office/drawing/2014/chart" uri="{C3380CC4-5D6E-409C-BE32-E72D297353CC}">
                <c16:uniqueId val="{0000002B-1B34-42D2-B8C1-3676F800ED4B}"/>
              </c:ext>
            </c:extLst>
          </c:dPt>
          <c:dPt>
            <c:idx val="22"/>
            <c:invertIfNegative val="0"/>
            <c:bubble3D val="0"/>
            <c:spPr>
              <a:solidFill>
                <a:srgbClr val="99CC00"/>
              </a:solidFill>
              <a:ln w="12700">
                <a:solidFill>
                  <a:srgbClr val="000000"/>
                </a:solidFill>
                <a:prstDash val="solid"/>
              </a:ln>
            </c:spPr>
            <c:extLst>
              <c:ext xmlns:c16="http://schemas.microsoft.com/office/drawing/2014/chart" uri="{C3380CC4-5D6E-409C-BE32-E72D297353CC}">
                <c16:uniqueId val="{0000002D-1B34-42D2-B8C1-3676F800ED4B}"/>
              </c:ext>
            </c:extLst>
          </c:dPt>
          <c:dPt>
            <c:idx val="23"/>
            <c:invertIfNegative val="0"/>
            <c:bubble3D val="0"/>
            <c:spPr>
              <a:solidFill>
                <a:srgbClr val="99CC00"/>
              </a:solidFill>
              <a:ln w="12700">
                <a:solidFill>
                  <a:srgbClr val="000000"/>
                </a:solidFill>
                <a:prstDash val="solid"/>
              </a:ln>
            </c:spPr>
            <c:extLst>
              <c:ext xmlns:c16="http://schemas.microsoft.com/office/drawing/2014/chart" uri="{C3380CC4-5D6E-409C-BE32-E72D297353CC}">
                <c16:uniqueId val="{0000002F-1B34-42D2-B8C1-3676F800ED4B}"/>
              </c:ext>
            </c:extLst>
          </c:dPt>
          <c:dPt>
            <c:idx val="24"/>
            <c:invertIfNegative val="0"/>
            <c:bubble3D val="0"/>
            <c:spPr>
              <a:solidFill>
                <a:srgbClr val="CCFFCC"/>
              </a:solidFill>
              <a:ln w="12700">
                <a:solidFill>
                  <a:srgbClr val="000000"/>
                </a:solidFill>
                <a:prstDash val="solid"/>
              </a:ln>
            </c:spPr>
            <c:extLst>
              <c:ext xmlns:c16="http://schemas.microsoft.com/office/drawing/2014/chart" uri="{C3380CC4-5D6E-409C-BE32-E72D297353CC}">
                <c16:uniqueId val="{00000031-1B34-42D2-B8C1-3676F800ED4B}"/>
              </c:ext>
            </c:extLst>
          </c:dPt>
          <c:dPt>
            <c:idx val="25"/>
            <c:invertIfNegative val="0"/>
            <c:bubble3D val="0"/>
            <c:spPr>
              <a:solidFill>
                <a:srgbClr val="CCFFCC"/>
              </a:solidFill>
              <a:ln w="12700">
                <a:solidFill>
                  <a:srgbClr val="000000"/>
                </a:solidFill>
                <a:prstDash val="solid"/>
              </a:ln>
            </c:spPr>
            <c:extLst>
              <c:ext xmlns:c16="http://schemas.microsoft.com/office/drawing/2014/chart" uri="{C3380CC4-5D6E-409C-BE32-E72D297353CC}">
                <c16:uniqueId val="{00000033-1B34-42D2-B8C1-3676F800ED4B}"/>
              </c:ext>
            </c:extLst>
          </c:dPt>
          <c:dPt>
            <c:idx val="26"/>
            <c:invertIfNegative val="0"/>
            <c:bubble3D val="0"/>
            <c:spPr>
              <a:solidFill>
                <a:srgbClr val="CCFFCC"/>
              </a:solidFill>
              <a:ln w="12700">
                <a:solidFill>
                  <a:srgbClr val="000000"/>
                </a:solidFill>
                <a:prstDash val="solid"/>
              </a:ln>
            </c:spPr>
            <c:extLst>
              <c:ext xmlns:c16="http://schemas.microsoft.com/office/drawing/2014/chart" uri="{C3380CC4-5D6E-409C-BE32-E72D297353CC}">
                <c16:uniqueId val="{00000035-1B34-42D2-B8C1-3676F800ED4B}"/>
              </c:ext>
            </c:extLst>
          </c:dPt>
          <c:dPt>
            <c:idx val="27"/>
            <c:invertIfNegative val="0"/>
            <c:bubble3D val="0"/>
            <c:spPr>
              <a:solidFill>
                <a:srgbClr val="CCFFCC"/>
              </a:solidFill>
              <a:ln w="12700">
                <a:solidFill>
                  <a:srgbClr val="000000"/>
                </a:solidFill>
                <a:prstDash val="solid"/>
              </a:ln>
            </c:spPr>
            <c:extLst>
              <c:ext xmlns:c16="http://schemas.microsoft.com/office/drawing/2014/chart" uri="{C3380CC4-5D6E-409C-BE32-E72D297353CC}">
                <c16:uniqueId val="{00000037-1B34-42D2-B8C1-3676F800ED4B}"/>
              </c:ext>
            </c:extLst>
          </c:dPt>
          <c:dPt>
            <c:idx val="28"/>
            <c:invertIfNegative val="0"/>
            <c:bubble3D val="0"/>
            <c:spPr>
              <a:solidFill>
                <a:srgbClr val="CCFFCC"/>
              </a:solidFill>
              <a:ln w="12700">
                <a:solidFill>
                  <a:srgbClr val="000000"/>
                </a:solidFill>
                <a:prstDash val="solid"/>
              </a:ln>
            </c:spPr>
            <c:extLst>
              <c:ext xmlns:c16="http://schemas.microsoft.com/office/drawing/2014/chart" uri="{C3380CC4-5D6E-409C-BE32-E72D297353CC}">
                <c16:uniqueId val="{00000039-1B34-42D2-B8C1-3676F800ED4B}"/>
              </c:ext>
            </c:extLst>
          </c:dPt>
          <c:dPt>
            <c:idx val="29"/>
            <c:invertIfNegative val="0"/>
            <c:bubble3D val="0"/>
            <c:spPr>
              <a:solidFill>
                <a:srgbClr val="CCFFCC"/>
              </a:solidFill>
              <a:ln w="12700">
                <a:solidFill>
                  <a:srgbClr val="000000"/>
                </a:solidFill>
                <a:prstDash val="solid"/>
              </a:ln>
            </c:spPr>
            <c:extLst>
              <c:ext xmlns:c16="http://schemas.microsoft.com/office/drawing/2014/chart" uri="{C3380CC4-5D6E-409C-BE32-E72D297353CC}">
                <c16:uniqueId val="{0000003B-1B34-42D2-B8C1-3676F800ED4B}"/>
              </c:ext>
            </c:extLst>
          </c:dPt>
          <c:dPt>
            <c:idx val="30"/>
            <c:invertIfNegative val="0"/>
            <c:bubble3D val="0"/>
            <c:spPr>
              <a:solidFill>
                <a:srgbClr val="CCFFCC"/>
              </a:solidFill>
              <a:ln w="12700">
                <a:solidFill>
                  <a:srgbClr val="000000"/>
                </a:solidFill>
                <a:prstDash val="solid"/>
              </a:ln>
            </c:spPr>
            <c:extLst>
              <c:ext xmlns:c16="http://schemas.microsoft.com/office/drawing/2014/chart" uri="{C3380CC4-5D6E-409C-BE32-E72D297353CC}">
                <c16:uniqueId val="{0000003D-1B34-42D2-B8C1-3676F800ED4B}"/>
              </c:ext>
            </c:extLst>
          </c:dPt>
          <c:dPt>
            <c:idx val="31"/>
            <c:invertIfNegative val="0"/>
            <c:bubble3D val="0"/>
            <c:spPr>
              <a:solidFill>
                <a:srgbClr val="CCFFCC"/>
              </a:solidFill>
              <a:ln w="12700">
                <a:solidFill>
                  <a:srgbClr val="000000"/>
                </a:solidFill>
                <a:prstDash val="solid"/>
              </a:ln>
            </c:spPr>
            <c:extLst>
              <c:ext xmlns:c16="http://schemas.microsoft.com/office/drawing/2014/chart" uri="{C3380CC4-5D6E-409C-BE32-E72D297353CC}">
                <c16:uniqueId val="{0000003F-1B34-42D2-B8C1-3676F800ED4B}"/>
              </c:ext>
            </c:extLst>
          </c:dPt>
          <c:dPt>
            <c:idx val="32"/>
            <c:invertIfNegative val="0"/>
            <c:bubble3D val="0"/>
            <c:spPr>
              <a:solidFill>
                <a:srgbClr val="CCFFCC"/>
              </a:solidFill>
              <a:ln w="12700">
                <a:solidFill>
                  <a:srgbClr val="000000"/>
                </a:solidFill>
                <a:prstDash val="solid"/>
              </a:ln>
            </c:spPr>
            <c:extLst>
              <c:ext xmlns:c16="http://schemas.microsoft.com/office/drawing/2014/chart" uri="{C3380CC4-5D6E-409C-BE32-E72D297353CC}">
                <c16:uniqueId val="{00000041-1B34-42D2-B8C1-3676F800ED4B}"/>
              </c:ext>
            </c:extLst>
          </c:dPt>
          <c:dPt>
            <c:idx val="33"/>
            <c:invertIfNegative val="0"/>
            <c:bubble3D val="0"/>
            <c:spPr>
              <a:solidFill>
                <a:srgbClr val="CCFFCC"/>
              </a:solidFill>
              <a:ln w="12700">
                <a:solidFill>
                  <a:srgbClr val="000000"/>
                </a:solidFill>
                <a:prstDash val="solid"/>
              </a:ln>
            </c:spPr>
            <c:extLst>
              <c:ext xmlns:c16="http://schemas.microsoft.com/office/drawing/2014/chart" uri="{C3380CC4-5D6E-409C-BE32-E72D297353CC}">
                <c16:uniqueId val="{00000043-1B34-42D2-B8C1-3676F800ED4B}"/>
              </c:ext>
            </c:extLst>
          </c:dPt>
          <c:dPt>
            <c:idx val="34"/>
            <c:invertIfNegative val="0"/>
            <c:bubble3D val="0"/>
            <c:spPr>
              <a:solidFill>
                <a:srgbClr val="CCFFCC"/>
              </a:solidFill>
              <a:ln w="12700">
                <a:solidFill>
                  <a:srgbClr val="000000"/>
                </a:solidFill>
                <a:prstDash val="solid"/>
              </a:ln>
            </c:spPr>
            <c:extLst>
              <c:ext xmlns:c16="http://schemas.microsoft.com/office/drawing/2014/chart" uri="{C3380CC4-5D6E-409C-BE32-E72D297353CC}">
                <c16:uniqueId val="{00000045-1B34-42D2-B8C1-3676F800ED4B}"/>
              </c:ext>
            </c:extLst>
          </c:dPt>
          <c:dPt>
            <c:idx val="35"/>
            <c:invertIfNegative val="0"/>
            <c:bubble3D val="0"/>
            <c:spPr>
              <a:solidFill>
                <a:srgbClr val="CCFFCC"/>
              </a:solidFill>
              <a:ln w="12700">
                <a:solidFill>
                  <a:srgbClr val="000000"/>
                </a:solidFill>
                <a:prstDash val="solid"/>
              </a:ln>
            </c:spPr>
            <c:extLst>
              <c:ext xmlns:c16="http://schemas.microsoft.com/office/drawing/2014/chart" uri="{C3380CC4-5D6E-409C-BE32-E72D297353CC}">
                <c16:uniqueId val="{00000047-1B34-42D2-B8C1-3676F800ED4B}"/>
              </c:ext>
            </c:extLst>
          </c:dPt>
          <c:dPt>
            <c:idx val="36"/>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49-1B34-42D2-B8C1-3676F800ED4B}"/>
              </c:ext>
            </c:extLst>
          </c:dPt>
          <c:dPt>
            <c:idx val="37"/>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4B-1B34-42D2-B8C1-3676F800ED4B}"/>
              </c:ext>
            </c:extLst>
          </c:dPt>
          <c:dPt>
            <c:idx val="38"/>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4D-1B34-42D2-B8C1-3676F800ED4B}"/>
              </c:ext>
            </c:extLst>
          </c:dPt>
          <c:dPt>
            <c:idx val="39"/>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4F-1B34-42D2-B8C1-3676F800ED4B}"/>
              </c:ext>
            </c:extLst>
          </c:dPt>
          <c:dPt>
            <c:idx val="40"/>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51-1B34-42D2-B8C1-3676F800ED4B}"/>
              </c:ext>
            </c:extLst>
          </c:dPt>
          <c:dPt>
            <c:idx val="41"/>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53-1B34-42D2-B8C1-3676F800ED4B}"/>
              </c:ext>
            </c:extLst>
          </c:dPt>
          <c:dPt>
            <c:idx val="42"/>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55-1B34-42D2-B8C1-3676F800ED4B}"/>
              </c:ext>
            </c:extLst>
          </c:dPt>
          <c:dPt>
            <c:idx val="43"/>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57-1B34-42D2-B8C1-3676F800ED4B}"/>
              </c:ext>
            </c:extLst>
          </c:dPt>
          <c:dPt>
            <c:idx val="44"/>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59-1B34-42D2-B8C1-3676F800ED4B}"/>
              </c:ext>
            </c:extLst>
          </c:dPt>
          <c:dPt>
            <c:idx val="45"/>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5B-1B34-42D2-B8C1-3676F800ED4B}"/>
              </c:ext>
            </c:extLst>
          </c:dPt>
          <c:dPt>
            <c:idx val="46"/>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5D-1B34-42D2-B8C1-3676F800ED4B}"/>
              </c:ext>
            </c:extLst>
          </c:dPt>
          <c:dPt>
            <c:idx val="47"/>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5F-1B34-42D2-B8C1-3676F800ED4B}"/>
              </c:ext>
            </c:extLst>
          </c:dPt>
          <c:cat>
            <c:strRef>
              <c:f>Hitaveita!$D$8:$D$58</c:f>
              <c:strCache>
                <c:ptCount val="51"/>
                <c:pt idx="0">
                  <c:v>Jan '19</c:v>
                </c:pt>
                <c:pt idx="1">
                  <c:v>Feb '19</c:v>
                </c:pt>
                <c:pt idx="2">
                  <c:v>Mar '19</c:v>
                </c:pt>
                <c:pt idx="3">
                  <c:v>Apr '19</c:v>
                </c:pt>
                <c:pt idx="4">
                  <c:v>Maí '19</c:v>
                </c:pt>
                <c:pt idx="5">
                  <c:v>Jún '19</c:v>
                </c:pt>
                <c:pt idx="6">
                  <c:v>Júl '19</c:v>
                </c:pt>
                <c:pt idx="7">
                  <c:v>Ágú '19</c:v>
                </c:pt>
                <c:pt idx="8">
                  <c:v>Sep '19</c:v>
                </c:pt>
                <c:pt idx="9">
                  <c:v>Okt '19</c:v>
                </c:pt>
                <c:pt idx="10">
                  <c:v>Nóv '19</c:v>
                </c:pt>
                <c:pt idx="11">
                  <c:v>Des '19</c:v>
                </c:pt>
                <c:pt idx="12">
                  <c:v>SAM '19</c:v>
                </c:pt>
                <c:pt idx="13">
                  <c:v>Jan '20</c:v>
                </c:pt>
                <c:pt idx="14">
                  <c:v>Feb '20</c:v>
                </c:pt>
                <c:pt idx="15">
                  <c:v>Mar '20</c:v>
                </c:pt>
                <c:pt idx="16">
                  <c:v>Apr '20</c:v>
                </c:pt>
                <c:pt idx="17">
                  <c:v>Maí '20</c:v>
                </c:pt>
                <c:pt idx="18">
                  <c:v>Jún '20</c:v>
                </c:pt>
                <c:pt idx="19">
                  <c:v>Júl '20</c:v>
                </c:pt>
                <c:pt idx="20">
                  <c:v>Ágú '20</c:v>
                </c:pt>
                <c:pt idx="21">
                  <c:v>Sep '20</c:v>
                </c:pt>
                <c:pt idx="22">
                  <c:v>Okt '20</c:v>
                </c:pt>
                <c:pt idx="23">
                  <c:v>Nóv '20</c:v>
                </c:pt>
                <c:pt idx="24">
                  <c:v>Des '20</c:v>
                </c:pt>
                <c:pt idx="25">
                  <c:v>SAM '19</c:v>
                </c:pt>
                <c:pt idx="26">
                  <c:v>Jan '21</c:v>
                </c:pt>
                <c:pt idx="27">
                  <c:v>Feb '21</c:v>
                </c:pt>
                <c:pt idx="28">
                  <c:v>Mar '21</c:v>
                </c:pt>
                <c:pt idx="29">
                  <c:v>Apr '21</c:v>
                </c:pt>
                <c:pt idx="30">
                  <c:v>Maí '21</c:v>
                </c:pt>
                <c:pt idx="31">
                  <c:v>Jún '21</c:v>
                </c:pt>
                <c:pt idx="32">
                  <c:v>Júl '21</c:v>
                </c:pt>
                <c:pt idx="33">
                  <c:v>Ágú '21</c:v>
                </c:pt>
                <c:pt idx="34">
                  <c:v>Sep '21</c:v>
                </c:pt>
                <c:pt idx="35">
                  <c:v>Okt '21</c:v>
                </c:pt>
                <c:pt idx="36">
                  <c:v>Nóv '21</c:v>
                </c:pt>
                <c:pt idx="37">
                  <c:v>Des '21</c:v>
                </c:pt>
                <c:pt idx="38">
                  <c:v>SAM '19</c:v>
                </c:pt>
                <c:pt idx="39">
                  <c:v>Jan '22</c:v>
                </c:pt>
                <c:pt idx="40">
                  <c:v>Feb '22</c:v>
                </c:pt>
                <c:pt idx="41">
                  <c:v>Mar '22</c:v>
                </c:pt>
                <c:pt idx="42">
                  <c:v>Apr '22</c:v>
                </c:pt>
                <c:pt idx="43">
                  <c:v>Maí '22</c:v>
                </c:pt>
                <c:pt idx="44">
                  <c:v>Jún '22</c:v>
                </c:pt>
                <c:pt idx="45">
                  <c:v>Júl '22</c:v>
                </c:pt>
                <c:pt idx="46">
                  <c:v>Ágú '22</c:v>
                </c:pt>
                <c:pt idx="47">
                  <c:v>Sep '22</c:v>
                </c:pt>
                <c:pt idx="48">
                  <c:v>Okt '22</c:v>
                </c:pt>
                <c:pt idx="49">
                  <c:v>Nóv '22</c:v>
                </c:pt>
                <c:pt idx="50">
                  <c:v>Des '22</c:v>
                </c:pt>
              </c:strCache>
            </c:strRef>
          </c:cat>
          <c:val>
            <c:numRef>
              <c:f>Hitaveita!$G$8:$G$58</c:f>
              <c:numCache>
                <c:formatCode>0.000</c:formatCode>
                <c:ptCount val="5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numCache>
            </c:numRef>
          </c:val>
          <c:extLst>
            <c:ext xmlns:c16="http://schemas.microsoft.com/office/drawing/2014/chart" uri="{C3380CC4-5D6E-409C-BE32-E72D297353CC}">
              <c16:uniqueId val="{00000060-1B34-42D2-B8C1-3676F800ED4B}"/>
            </c:ext>
          </c:extLst>
        </c:ser>
        <c:dLbls>
          <c:showLegendKey val="0"/>
          <c:showVal val="0"/>
          <c:showCatName val="0"/>
          <c:showSerName val="0"/>
          <c:showPercent val="0"/>
          <c:showBubbleSize val="0"/>
        </c:dLbls>
        <c:gapWidth val="30"/>
        <c:axId val="169065088"/>
        <c:axId val="169066880"/>
      </c:barChart>
      <c:catAx>
        <c:axId val="169065088"/>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950" b="0" i="0" u="none" strike="noStrike" baseline="0">
                <a:solidFill>
                  <a:srgbClr val="000000"/>
                </a:solidFill>
                <a:latin typeface="Arial"/>
                <a:ea typeface="Arial"/>
                <a:cs typeface="Arial"/>
              </a:defRPr>
            </a:pPr>
            <a:endParaRPr lang="is-IS"/>
          </a:p>
        </c:txPr>
        <c:crossAx val="169066880"/>
        <c:crosses val="autoZero"/>
        <c:auto val="1"/>
        <c:lblAlgn val="ctr"/>
        <c:lblOffset val="100"/>
        <c:tickLblSkip val="2"/>
        <c:tickMarkSkip val="1"/>
        <c:noMultiLvlLbl val="0"/>
      </c:catAx>
      <c:valAx>
        <c:axId val="169066880"/>
        <c:scaling>
          <c:orientation val="minMax"/>
        </c:scaling>
        <c:delete val="0"/>
        <c:axPos val="l"/>
        <c:majorGridlines>
          <c:spPr>
            <a:ln w="3175">
              <a:solidFill>
                <a:srgbClr val="000000"/>
              </a:solidFill>
              <a:prstDash val="solid"/>
            </a:ln>
          </c:spPr>
        </c:majorGridlines>
        <c:title>
          <c:tx>
            <c:rich>
              <a:bodyPr rot="0" vert="horz"/>
              <a:lstStyle/>
              <a:p>
                <a:pPr algn="ctr">
                  <a:defRPr sz="1100" b="1" i="0" u="none" strike="noStrike" baseline="0">
                    <a:solidFill>
                      <a:srgbClr val="000000"/>
                    </a:solidFill>
                    <a:latin typeface="Arial"/>
                    <a:ea typeface="Arial"/>
                    <a:cs typeface="Arial"/>
                  </a:defRPr>
                </a:pPr>
                <a:r>
                  <a:rPr lang="is-IS" sz="1100"/>
                  <a:t>(m</a:t>
                </a:r>
                <a:r>
                  <a:rPr lang="is-IS" sz="1100" baseline="30000"/>
                  <a:t>3</a:t>
                </a:r>
                <a:r>
                  <a:rPr lang="is-IS" sz="1100"/>
                  <a:t>) </a:t>
                </a:r>
              </a:p>
            </c:rich>
          </c:tx>
          <c:layout>
            <c:manualLayout>
              <c:xMode val="edge"/>
              <c:yMode val="edge"/>
              <c:x val="7.8154497479050331E-2"/>
              <c:y val="0.47727272727272746"/>
            </c:manualLayout>
          </c:layout>
          <c:overlay val="0"/>
          <c:spPr>
            <a:noFill/>
            <a:ln w="25400">
              <a:noFill/>
            </a:ln>
          </c:spPr>
        </c:title>
        <c:numFmt formatCode="0.000" sourceLinked="1"/>
        <c:majorTickMark val="out"/>
        <c:minorTickMark val="none"/>
        <c:tickLblPos val="nextTo"/>
        <c:spPr>
          <a:ln w="3175">
            <a:solidFill>
              <a:schemeClr val="bg1"/>
            </a:solidFill>
            <a:prstDash val="solid"/>
          </a:ln>
        </c:spPr>
        <c:txPr>
          <a:bodyPr rot="0" vert="horz"/>
          <a:lstStyle/>
          <a:p>
            <a:pPr>
              <a:defRPr sz="950" b="0" i="0" u="none" strike="noStrike" baseline="0">
                <a:solidFill>
                  <a:srgbClr val="000000"/>
                </a:solidFill>
                <a:latin typeface="Arial"/>
                <a:ea typeface="Arial"/>
                <a:cs typeface="Arial"/>
              </a:defRPr>
            </a:pPr>
            <a:endParaRPr lang="is-IS"/>
          </a:p>
        </c:txPr>
        <c:crossAx val="169065088"/>
        <c:crosses val="autoZero"/>
        <c:crossBetween val="between"/>
      </c:valAx>
      <c:spPr>
        <a:solidFill>
          <a:srgbClr val="FEDA98"/>
        </a:solidFill>
        <a:ln w="12700">
          <a:solidFill>
            <a:srgbClr val="808080"/>
          </a:solidFill>
          <a:prstDash val="solid"/>
        </a:ln>
      </c:spPr>
    </c:plotArea>
    <c:plotVisOnly val="0"/>
    <c:dispBlanksAs val="gap"/>
    <c:showDLblsOverMax val="0"/>
  </c:chart>
  <c:spPr>
    <a:solidFill>
      <a:srgbClr val="FCA304"/>
    </a:solidFill>
    <a:ln w="19050">
      <a:solidFill>
        <a:schemeClr val="tx1">
          <a:lumMod val="65000"/>
          <a:lumOff val="35000"/>
        </a:schemeClr>
      </a:solidFill>
    </a:ln>
  </c:spPr>
  <c:txPr>
    <a:bodyPr/>
    <a:lstStyle/>
    <a:p>
      <a:pPr>
        <a:defRPr sz="950" b="0" i="0" u="none" strike="noStrike" baseline="0">
          <a:solidFill>
            <a:srgbClr val="000000"/>
          </a:solidFill>
          <a:latin typeface="Arial"/>
          <a:ea typeface="Arial"/>
          <a:cs typeface="Arial"/>
        </a:defRPr>
      </a:pPr>
      <a:endParaRPr lang="is-IS"/>
    </a:p>
  </c:txPr>
  <c:printSettings>
    <c:headerFooter alignWithMargins="0"/>
    <c:pageMargins b="1" l="0.75000000000000022" r="0.75000000000000022" t="1" header="0.5" footer="0.5"/>
    <c:pageSetup paperSize="9" orientation="landscape" horizontalDpi="300" verticalDpi="30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chemeClr val="tx1">
                    <a:lumMod val="65000"/>
                    <a:lumOff val="35000"/>
                  </a:schemeClr>
                </a:solidFill>
                <a:latin typeface="Arial"/>
                <a:ea typeface="Arial"/>
                <a:cs typeface="Arial"/>
              </a:defRPr>
            </a:pPr>
            <a:r>
              <a:rPr lang="is-IS" sz="1400" b="1">
                <a:solidFill>
                  <a:schemeClr val="tx1">
                    <a:lumMod val="65000"/>
                    <a:lumOff val="35000"/>
                  </a:schemeClr>
                </a:solidFill>
              </a:rPr>
              <a:t>Heildar</a:t>
            </a:r>
            <a:r>
              <a:rPr lang="is-IS" sz="1400" b="1" baseline="0">
                <a:solidFill>
                  <a:schemeClr val="tx1">
                    <a:lumMod val="65000"/>
                    <a:lumOff val="35000"/>
                  </a:schemeClr>
                </a:solidFill>
              </a:rPr>
              <a:t> rafmagnsnotkun</a:t>
            </a:r>
            <a:endParaRPr lang="is-IS" sz="1400" b="1">
              <a:solidFill>
                <a:schemeClr val="tx1">
                  <a:lumMod val="65000"/>
                  <a:lumOff val="35000"/>
                </a:schemeClr>
              </a:solidFill>
            </a:endParaRPr>
          </a:p>
        </c:rich>
      </c:tx>
      <c:layout>
        <c:manualLayout>
          <c:xMode val="edge"/>
          <c:yMode val="edge"/>
          <c:x val="0.42525572882776835"/>
          <c:y val="2.7067675364108899E-2"/>
        </c:manualLayout>
      </c:layout>
      <c:overlay val="0"/>
      <c:spPr>
        <a:noFill/>
        <a:ln w="25400">
          <a:noFill/>
        </a:ln>
      </c:spPr>
    </c:title>
    <c:autoTitleDeleted val="0"/>
    <c:plotArea>
      <c:layout>
        <c:manualLayout>
          <c:layoutTarget val="inner"/>
          <c:xMode val="edge"/>
          <c:yMode val="edge"/>
          <c:x val="0.10956370194596354"/>
          <c:y val="0.11127819548872182"/>
          <c:w val="0.82544178838950488"/>
          <c:h val="0.78195488721804529"/>
        </c:manualLayout>
      </c:layout>
      <c:barChart>
        <c:barDir val="col"/>
        <c:grouping val="clustered"/>
        <c:varyColors val="0"/>
        <c:ser>
          <c:idx val="0"/>
          <c:order val="0"/>
          <c:spPr>
            <a:solidFill>
              <a:srgbClr val="FF99CC"/>
            </a:solidFill>
            <a:ln w="12700">
              <a:solidFill>
                <a:srgbClr val="000000"/>
              </a:solidFill>
              <a:prstDash val="solid"/>
            </a:ln>
          </c:spPr>
          <c:invertIfNegative val="0"/>
          <c:dPt>
            <c:idx val="0"/>
            <c:invertIfNegative val="0"/>
            <c:bubble3D val="0"/>
            <c:spPr>
              <a:solidFill>
                <a:srgbClr val="339966"/>
              </a:solidFill>
              <a:ln w="12700">
                <a:solidFill>
                  <a:srgbClr val="000000"/>
                </a:solidFill>
                <a:prstDash val="solid"/>
              </a:ln>
            </c:spPr>
            <c:extLst>
              <c:ext xmlns:c16="http://schemas.microsoft.com/office/drawing/2014/chart" uri="{C3380CC4-5D6E-409C-BE32-E72D297353CC}">
                <c16:uniqueId val="{00000001-CBB9-4466-999C-2C7241B9D962}"/>
              </c:ext>
            </c:extLst>
          </c:dPt>
          <c:dPt>
            <c:idx val="1"/>
            <c:invertIfNegative val="0"/>
            <c:bubble3D val="0"/>
            <c:spPr>
              <a:solidFill>
                <a:srgbClr val="339966"/>
              </a:solidFill>
              <a:ln w="12700">
                <a:solidFill>
                  <a:srgbClr val="000000"/>
                </a:solidFill>
                <a:prstDash val="solid"/>
              </a:ln>
            </c:spPr>
            <c:extLst>
              <c:ext xmlns:c16="http://schemas.microsoft.com/office/drawing/2014/chart" uri="{C3380CC4-5D6E-409C-BE32-E72D297353CC}">
                <c16:uniqueId val="{00000003-CBB9-4466-999C-2C7241B9D962}"/>
              </c:ext>
            </c:extLst>
          </c:dPt>
          <c:dPt>
            <c:idx val="2"/>
            <c:invertIfNegative val="0"/>
            <c:bubble3D val="0"/>
            <c:spPr>
              <a:solidFill>
                <a:srgbClr val="339966"/>
              </a:solidFill>
              <a:ln w="12700">
                <a:solidFill>
                  <a:srgbClr val="000000"/>
                </a:solidFill>
                <a:prstDash val="solid"/>
              </a:ln>
            </c:spPr>
            <c:extLst>
              <c:ext xmlns:c16="http://schemas.microsoft.com/office/drawing/2014/chart" uri="{C3380CC4-5D6E-409C-BE32-E72D297353CC}">
                <c16:uniqueId val="{00000005-CBB9-4466-999C-2C7241B9D962}"/>
              </c:ext>
            </c:extLst>
          </c:dPt>
          <c:dPt>
            <c:idx val="3"/>
            <c:invertIfNegative val="0"/>
            <c:bubble3D val="0"/>
            <c:spPr>
              <a:solidFill>
                <a:srgbClr val="339966"/>
              </a:solidFill>
              <a:ln w="12700">
                <a:solidFill>
                  <a:srgbClr val="000000"/>
                </a:solidFill>
                <a:prstDash val="solid"/>
              </a:ln>
            </c:spPr>
            <c:extLst>
              <c:ext xmlns:c16="http://schemas.microsoft.com/office/drawing/2014/chart" uri="{C3380CC4-5D6E-409C-BE32-E72D297353CC}">
                <c16:uniqueId val="{00000007-CBB9-4466-999C-2C7241B9D962}"/>
              </c:ext>
            </c:extLst>
          </c:dPt>
          <c:dPt>
            <c:idx val="4"/>
            <c:invertIfNegative val="0"/>
            <c:bubble3D val="0"/>
            <c:spPr>
              <a:solidFill>
                <a:srgbClr val="339966"/>
              </a:solidFill>
              <a:ln w="12700">
                <a:solidFill>
                  <a:srgbClr val="000000"/>
                </a:solidFill>
                <a:prstDash val="solid"/>
              </a:ln>
            </c:spPr>
            <c:extLst>
              <c:ext xmlns:c16="http://schemas.microsoft.com/office/drawing/2014/chart" uri="{C3380CC4-5D6E-409C-BE32-E72D297353CC}">
                <c16:uniqueId val="{00000009-CBB9-4466-999C-2C7241B9D962}"/>
              </c:ext>
            </c:extLst>
          </c:dPt>
          <c:dPt>
            <c:idx val="5"/>
            <c:invertIfNegative val="0"/>
            <c:bubble3D val="0"/>
            <c:spPr>
              <a:solidFill>
                <a:srgbClr val="339966"/>
              </a:solidFill>
              <a:ln w="12700">
                <a:solidFill>
                  <a:srgbClr val="000000"/>
                </a:solidFill>
                <a:prstDash val="solid"/>
              </a:ln>
            </c:spPr>
            <c:extLst>
              <c:ext xmlns:c16="http://schemas.microsoft.com/office/drawing/2014/chart" uri="{C3380CC4-5D6E-409C-BE32-E72D297353CC}">
                <c16:uniqueId val="{0000000B-CBB9-4466-999C-2C7241B9D962}"/>
              </c:ext>
            </c:extLst>
          </c:dPt>
          <c:dPt>
            <c:idx val="6"/>
            <c:invertIfNegative val="0"/>
            <c:bubble3D val="0"/>
            <c:spPr>
              <a:solidFill>
                <a:srgbClr val="339966"/>
              </a:solidFill>
              <a:ln w="12700">
                <a:solidFill>
                  <a:srgbClr val="000000"/>
                </a:solidFill>
                <a:prstDash val="solid"/>
              </a:ln>
            </c:spPr>
            <c:extLst>
              <c:ext xmlns:c16="http://schemas.microsoft.com/office/drawing/2014/chart" uri="{C3380CC4-5D6E-409C-BE32-E72D297353CC}">
                <c16:uniqueId val="{0000000D-CBB9-4466-999C-2C7241B9D962}"/>
              </c:ext>
            </c:extLst>
          </c:dPt>
          <c:dPt>
            <c:idx val="7"/>
            <c:invertIfNegative val="0"/>
            <c:bubble3D val="0"/>
            <c:spPr>
              <a:solidFill>
                <a:srgbClr val="339966"/>
              </a:solidFill>
              <a:ln w="12700">
                <a:solidFill>
                  <a:srgbClr val="000000"/>
                </a:solidFill>
                <a:prstDash val="solid"/>
              </a:ln>
            </c:spPr>
            <c:extLst>
              <c:ext xmlns:c16="http://schemas.microsoft.com/office/drawing/2014/chart" uri="{C3380CC4-5D6E-409C-BE32-E72D297353CC}">
                <c16:uniqueId val="{0000000F-CBB9-4466-999C-2C7241B9D962}"/>
              </c:ext>
            </c:extLst>
          </c:dPt>
          <c:dPt>
            <c:idx val="8"/>
            <c:invertIfNegative val="0"/>
            <c:bubble3D val="0"/>
            <c:spPr>
              <a:solidFill>
                <a:srgbClr val="339966"/>
              </a:solidFill>
              <a:ln w="12700">
                <a:solidFill>
                  <a:srgbClr val="000000"/>
                </a:solidFill>
                <a:prstDash val="solid"/>
              </a:ln>
            </c:spPr>
            <c:extLst>
              <c:ext xmlns:c16="http://schemas.microsoft.com/office/drawing/2014/chart" uri="{C3380CC4-5D6E-409C-BE32-E72D297353CC}">
                <c16:uniqueId val="{00000011-CBB9-4466-999C-2C7241B9D962}"/>
              </c:ext>
            </c:extLst>
          </c:dPt>
          <c:dPt>
            <c:idx val="9"/>
            <c:invertIfNegative val="0"/>
            <c:bubble3D val="0"/>
            <c:spPr>
              <a:solidFill>
                <a:srgbClr val="339966"/>
              </a:solidFill>
              <a:ln w="12700">
                <a:solidFill>
                  <a:srgbClr val="000000"/>
                </a:solidFill>
                <a:prstDash val="solid"/>
              </a:ln>
            </c:spPr>
            <c:extLst>
              <c:ext xmlns:c16="http://schemas.microsoft.com/office/drawing/2014/chart" uri="{C3380CC4-5D6E-409C-BE32-E72D297353CC}">
                <c16:uniqueId val="{00000013-CBB9-4466-999C-2C7241B9D962}"/>
              </c:ext>
            </c:extLst>
          </c:dPt>
          <c:dPt>
            <c:idx val="10"/>
            <c:invertIfNegative val="0"/>
            <c:bubble3D val="0"/>
            <c:spPr>
              <a:solidFill>
                <a:srgbClr val="339966"/>
              </a:solidFill>
              <a:ln w="12700">
                <a:solidFill>
                  <a:srgbClr val="000000"/>
                </a:solidFill>
                <a:prstDash val="solid"/>
              </a:ln>
            </c:spPr>
            <c:extLst>
              <c:ext xmlns:c16="http://schemas.microsoft.com/office/drawing/2014/chart" uri="{C3380CC4-5D6E-409C-BE32-E72D297353CC}">
                <c16:uniqueId val="{00000015-CBB9-4466-999C-2C7241B9D962}"/>
              </c:ext>
            </c:extLst>
          </c:dPt>
          <c:dPt>
            <c:idx val="11"/>
            <c:invertIfNegative val="0"/>
            <c:bubble3D val="0"/>
            <c:spPr>
              <a:solidFill>
                <a:srgbClr val="339966"/>
              </a:solidFill>
              <a:ln w="12700">
                <a:solidFill>
                  <a:srgbClr val="000000"/>
                </a:solidFill>
                <a:prstDash val="solid"/>
              </a:ln>
            </c:spPr>
            <c:extLst>
              <c:ext xmlns:c16="http://schemas.microsoft.com/office/drawing/2014/chart" uri="{C3380CC4-5D6E-409C-BE32-E72D297353CC}">
                <c16:uniqueId val="{00000017-CBB9-4466-999C-2C7241B9D962}"/>
              </c:ext>
            </c:extLst>
          </c:dPt>
          <c:dPt>
            <c:idx val="12"/>
            <c:invertIfNegative val="0"/>
            <c:bubble3D val="0"/>
            <c:spPr>
              <a:solidFill>
                <a:srgbClr val="99CC00"/>
              </a:solidFill>
              <a:ln w="12700">
                <a:solidFill>
                  <a:srgbClr val="000000"/>
                </a:solidFill>
                <a:prstDash val="solid"/>
              </a:ln>
            </c:spPr>
            <c:extLst>
              <c:ext xmlns:c16="http://schemas.microsoft.com/office/drawing/2014/chart" uri="{C3380CC4-5D6E-409C-BE32-E72D297353CC}">
                <c16:uniqueId val="{00000019-CBB9-4466-999C-2C7241B9D962}"/>
              </c:ext>
            </c:extLst>
          </c:dPt>
          <c:dPt>
            <c:idx val="13"/>
            <c:invertIfNegative val="0"/>
            <c:bubble3D val="0"/>
            <c:spPr>
              <a:solidFill>
                <a:srgbClr val="99CC00"/>
              </a:solidFill>
              <a:ln w="12700">
                <a:solidFill>
                  <a:srgbClr val="000000"/>
                </a:solidFill>
                <a:prstDash val="solid"/>
              </a:ln>
            </c:spPr>
            <c:extLst>
              <c:ext xmlns:c16="http://schemas.microsoft.com/office/drawing/2014/chart" uri="{C3380CC4-5D6E-409C-BE32-E72D297353CC}">
                <c16:uniqueId val="{0000001B-CBB9-4466-999C-2C7241B9D962}"/>
              </c:ext>
            </c:extLst>
          </c:dPt>
          <c:dPt>
            <c:idx val="14"/>
            <c:invertIfNegative val="0"/>
            <c:bubble3D val="0"/>
            <c:spPr>
              <a:solidFill>
                <a:srgbClr val="99CC00"/>
              </a:solidFill>
              <a:ln w="12700">
                <a:solidFill>
                  <a:srgbClr val="000000"/>
                </a:solidFill>
                <a:prstDash val="solid"/>
              </a:ln>
            </c:spPr>
            <c:extLst>
              <c:ext xmlns:c16="http://schemas.microsoft.com/office/drawing/2014/chart" uri="{C3380CC4-5D6E-409C-BE32-E72D297353CC}">
                <c16:uniqueId val="{0000001D-CBB9-4466-999C-2C7241B9D962}"/>
              </c:ext>
            </c:extLst>
          </c:dPt>
          <c:dPt>
            <c:idx val="15"/>
            <c:invertIfNegative val="0"/>
            <c:bubble3D val="0"/>
            <c:spPr>
              <a:solidFill>
                <a:srgbClr val="99CC00"/>
              </a:solidFill>
              <a:ln w="12700">
                <a:solidFill>
                  <a:srgbClr val="000000"/>
                </a:solidFill>
                <a:prstDash val="solid"/>
              </a:ln>
            </c:spPr>
            <c:extLst>
              <c:ext xmlns:c16="http://schemas.microsoft.com/office/drawing/2014/chart" uri="{C3380CC4-5D6E-409C-BE32-E72D297353CC}">
                <c16:uniqueId val="{0000001F-CBB9-4466-999C-2C7241B9D962}"/>
              </c:ext>
            </c:extLst>
          </c:dPt>
          <c:dPt>
            <c:idx val="16"/>
            <c:invertIfNegative val="0"/>
            <c:bubble3D val="0"/>
            <c:spPr>
              <a:solidFill>
                <a:srgbClr val="99CC00"/>
              </a:solidFill>
              <a:ln w="12700">
                <a:solidFill>
                  <a:srgbClr val="000000"/>
                </a:solidFill>
                <a:prstDash val="solid"/>
              </a:ln>
            </c:spPr>
            <c:extLst>
              <c:ext xmlns:c16="http://schemas.microsoft.com/office/drawing/2014/chart" uri="{C3380CC4-5D6E-409C-BE32-E72D297353CC}">
                <c16:uniqueId val="{00000021-CBB9-4466-999C-2C7241B9D962}"/>
              </c:ext>
            </c:extLst>
          </c:dPt>
          <c:dPt>
            <c:idx val="17"/>
            <c:invertIfNegative val="0"/>
            <c:bubble3D val="0"/>
            <c:spPr>
              <a:solidFill>
                <a:srgbClr val="99CC00"/>
              </a:solidFill>
              <a:ln w="12700">
                <a:solidFill>
                  <a:srgbClr val="000000"/>
                </a:solidFill>
                <a:prstDash val="solid"/>
              </a:ln>
            </c:spPr>
            <c:extLst>
              <c:ext xmlns:c16="http://schemas.microsoft.com/office/drawing/2014/chart" uri="{C3380CC4-5D6E-409C-BE32-E72D297353CC}">
                <c16:uniqueId val="{00000023-CBB9-4466-999C-2C7241B9D962}"/>
              </c:ext>
            </c:extLst>
          </c:dPt>
          <c:dPt>
            <c:idx val="18"/>
            <c:invertIfNegative val="0"/>
            <c:bubble3D val="0"/>
            <c:spPr>
              <a:solidFill>
                <a:srgbClr val="99CC00"/>
              </a:solidFill>
              <a:ln w="12700">
                <a:solidFill>
                  <a:srgbClr val="000000"/>
                </a:solidFill>
                <a:prstDash val="solid"/>
              </a:ln>
            </c:spPr>
            <c:extLst>
              <c:ext xmlns:c16="http://schemas.microsoft.com/office/drawing/2014/chart" uri="{C3380CC4-5D6E-409C-BE32-E72D297353CC}">
                <c16:uniqueId val="{00000025-CBB9-4466-999C-2C7241B9D962}"/>
              </c:ext>
            </c:extLst>
          </c:dPt>
          <c:dPt>
            <c:idx val="19"/>
            <c:invertIfNegative val="0"/>
            <c:bubble3D val="0"/>
            <c:spPr>
              <a:solidFill>
                <a:srgbClr val="99CC00"/>
              </a:solidFill>
              <a:ln w="12700">
                <a:solidFill>
                  <a:srgbClr val="000000"/>
                </a:solidFill>
                <a:prstDash val="solid"/>
              </a:ln>
            </c:spPr>
            <c:extLst>
              <c:ext xmlns:c16="http://schemas.microsoft.com/office/drawing/2014/chart" uri="{C3380CC4-5D6E-409C-BE32-E72D297353CC}">
                <c16:uniqueId val="{00000027-CBB9-4466-999C-2C7241B9D962}"/>
              </c:ext>
            </c:extLst>
          </c:dPt>
          <c:dPt>
            <c:idx val="20"/>
            <c:invertIfNegative val="0"/>
            <c:bubble3D val="0"/>
            <c:spPr>
              <a:solidFill>
                <a:srgbClr val="99CC00"/>
              </a:solidFill>
              <a:ln w="12700">
                <a:solidFill>
                  <a:srgbClr val="000000"/>
                </a:solidFill>
                <a:prstDash val="solid"/>
              </a:ln>
            </c:spPr>
            <c:extLst>
              <c:ext xmlns:c16="http://schemas.microsoft.com/office/drawing/2014/chart" uri="{C3380CC4-5D6E-409C-BE32-E72D297353CC}">
                <c16:uniqueId val="{00000029-CBB9-4466-999C-2C7241B9D962}"/>
              </c:ext>
            </c:extLst>
          </c:dPt>
          <c:dPt>
            <c:idx val="21"/>
            <c:invertIfNegative val="0"/>
            <c:bubble3D val="0"/>
            <c:spPr>
              <a:solidFill>
                <a:srgbClr val="99CC00"/>
              </a:solidFill>
              <a:ln w="12700">
                <a:solidFill>
                  <a:srgbClr val="000000"/>
                </a:solidFill>
                <a:prstDash val="solid"/>
              </a:ln>
            </c:spPr>
            <c:extLst>
              <c:ext xmlns:c16="http://schemas.microsoft.com/office/drawing/2014/chart" uri="{C3380CC4-5D6E-409C-BE32-E72D297353CC}">
                <c16:uniqueId val="{0000002B-CBB9-4466-999C-2C7241B9D962}"/>
              </c:ext>
            </c:extLst>
          </c:dPt>
          <c:dPt>
            <c:idx val="22"/>
            <c:invertIfNegative val="0"/>
            <c:bubble3D val="0"/>
            <c:spPr>
              <a:solidFill>
                <a:srgbClr val="99CC00"/>
              </a:solidFill>
              <a:ln w="12700">
                <a:solidFill>
                  <a:srgbClr val="000000"/>
                </a:solidFill>
                <a:prstDash val="solid"/>
              </a:ln>
            </c:spPr>
            <c:extLst>
              <c:ext xmlns:c16="http://schemas.microsoft.com/office/drawing/2014/chart" uri="{C3380CC4-5D6E-409C-BE32-E72D297353CC}">
                <c16:uniqueId val="{0000002D-CBB9-4466-999C-2C7241B9D962}"/>
              </c:ext>
            </c:extLst>
          </c:dPt>
          <c:dPt>
            <c:idx val="23"/>
            <c:invertIfNegative val="0"/>
            <c:bubble3D val="0"/>
            <c:spPr>
              <a:solidFill>
                <a:srgbClr val="99CC00"/>
              </a:solidFill>
              <a:ln w="12700">
                <a:solidFill>
                  <a:srgbClr val="000000"/>
                </a:solidFill>
                <a:prstDash val="solid"/>
              </a:ln>
            </c:spPr>
            <c:extLst>
              <c:ext xmlns:c16="http://schemas.microsoft.com/office/drawing/2014/chart" uri="{C3380CC4-5D6E-409C-BE32-E72D297353CC}">
                <c16:uniqueId val="{0000002F-CBB9-4466-999C-2C7241B9D962}"/>
              </c:ext>
            </c:extLst>
          </c:dPt>
          <c:dPt>
            <c:idx val="24"/>
            <c:invertIfNegative val="0"/>
            <c:bubble3D val="0"/>
            <c:spPr>
              <a:solidFill>
                <a:srgbClr val="CCFFCC"/>
              </a:solidFill>
              <a:ln w="12700">
                <a:solidFill>
                  <a:srgbClr val="000000"/>
                </a:solidFill>
                <a:prstDash val="solid"/>
              </a:ln>
            </c:spPr>
            <c:extLst>
              <c:ext xmlns:c16="http://schemas.microsoft.com/office/drawing/2014/chart" uri="{C3380CC4-5D6E-409C-BE32-E72D297353CC}">
                <c16:uniqueId val="{00000031-CBB9-4466-999C-2C7241B9D962}"/>
              </c:ext>
            </c:extLst>
          </c:dPt>
          <c:dPt>
            <c:idx val="25"/>
            <c:invertIfNegative val="0"/>
            <c:bubble3D val="0"/>
            <c:spPr>
              <a:solidFill>
                <a:srgbClr val="CCFFCC"/>
              </a:solidFill>
              <a:ln w="12700">
                <a:solidFill>
                  <a:srgbClr val="000000"/>
                </a:solidFill>
                <a:prstDash val="solid"/>
              </a:ln>
            </c:spPr>
            <c:extLst>
              <c:ext xmlns:c16="http://schemas.microsoft.com/office/drawing/2014/chart" uri="{C3380CC4-5D6E-409C-BE32-E72D297353CC}">
                <c16:uniqueId val="{00000033-CBB9-4466-999C-2C7241B9D962}"/>
              </c:ext>
            </c:extLst>
          </c:dPt>
          <c:dPt>
            <c:idx val="26"/>
            <c:invertIfNegative val="0"/>
            <c:bubble3D val="0"/>
            <c:spPr>
              <a:solidFill>
                <a:srgbClr val="CCFFCC"/>
              </a:solidFill>
              <a:ln w="12700">
                <a:solidFill>
                  <a:srgbClr val="000000"/>
                </a:solidFill>
                <a:prstDash val="solid"/>
              </a:ln>
            </c:spPr>
            <c:extLst>
              <c:ext xmlns:c16="http://schemas.microsoft.com/office/drawing/2014/chart" uri="{C3380CC4-5D6E-409C-BE32-E72D297353CC}">
                <c16:uniqueId val="{00000035-CBB9-4466-999C-2C7241B9D962}"/>
              </c:ext>
            </c:extLst>
          </c:dPt>
          <c:dPt>
            <c:idx val="27"/>
            <c:invertIfNegative val="0"/>
            <c:bubble3D val="0"/>
            <c:spPr>
              <a:solidFill>
                <a:srgbClr val="CCFFCC"/>
              </a:solidFill>
              <a:ln w="12700">
                <a:solidFill>
                  <a:srgbClr val="000000"/>
                </a:solidFill>
                <a:prstDash val="solid"/>
              </a:ln>
            </c:spPr>
            <c:extLst>
              <c:ext xmlns:c16="http://schemas.microsoft.com/office/drawing/2014/chart" uri="{C3380CC4-5D6E-409C-BE32-E72D297353CC}">
                <c16:uniqueId val="{00000037-CBB9-4466-999C-2C7241B9D962}"/>
              </c:ext>
            </c:extLst>
          </c:dPt>
          <c:dPt>
            <c:idx val="28"/>
            <c:invertIfNegative val="0"/>
            <c:bubble3D val="0"/>
            <c:spPr>
              <a:solidFill>
                <a:srgbClr val="CCFFCC"/>
              </a:solidFill>
              <a:ln w="12700">
                <a:solidFill>
                  <a:srgbClr val="000000"/>
                </a:solidFill>
                <a:prstDash val="solid"/>
              </a:ln>
            </c:spPr>
            <c:extLst>
              <c:ext xmlns:c16="http://schemas.microsoft.com/office/drawing/2014/chart" uri="{C3380CC4-5D6E-409C-BE32-E72D297353CC}">
                <c16:uniqueId val="{00000039-CBB9-4466-999C-2C7241B9D962}"/>
              </c:ext>
            </c:extLst>
          </c:dPt>
          <c:dPt>
            <c:idx val="29"/>
            <c:invertIfNegative val="0"/>
            <c:bubble3D val="0"/>
            <c:spPr>
              <a:solidFill>
                <a:srgbClr val="CCFFCC"/>
              </a:solidFill>
              <a:ln w="12700">
                <a:solidFill>
                  <a:srgbClr val="000000"/>
                </a:solidFill>
                <a:prstDash val="solid"/>
              </a:ln>
            </c:spPr>
            <c:extLst>
              <c:ext xmlns:c16="http://schemas.microsoft.com/office/drawing/2014/chart" uri="{C3380CC4-5D6E-409C-BE32-E72D297353CC}">
                <c16:uniqueId val="{0000003B-CBB9-4466-999C-2C7241B9D962}"/>
              </c:ext>
            </c:extLst>
          </c:dPt>
          <c:dPt>
            <c:idx val="30"/>
            <c:invertIfNegative val="0"/>
            <c:bubble3D val="0"/>
            <c:spPr>
              <a:solidFill>
                <a:srgbClr val="CCFFCC"/>
              </a:solidFill>
              <a:ln w="12700">
                <a:solidFill>
                  <a:srgbClr val="000000"/>
                </a:solidFill>
                <a:prstDash val="solid"/>
              </a:ln>
            </c:spPr>
            <c:extLst>
              <c:ext xmlns:c16="http://schemas.microsoft.com/office/drawing/2014/chart" uri="{C3380CC4-5D6E-409C-BE32-E72D297353CC}">
                <c16:uniqueId val="{0000003D-CBB9-4466-999C-2C7241B9D962}"/>
              </c:ext>
            </c:extLst>
          </c:dPt>
          <c:dPt>
            <c:idx val="31"/>
            <c:invertIfNegative val="0"/>
            <c:bubble3D val="0"/>
            <c:spPr>
              <a:solidFill>
                <a:srgbClr val="CCFFCC"/>
              </a:solidFill>
              <a:ln w="12700">
                <a:solidFill>
                  <a:srgbClr val="000000"/>
                </a:solidFill>
                <a:prstDash val="solid"/>
              </a:ln>
            </c:spPr>
            <c:extLst>
              <c:ext xmlns:c16="http://schemas.microsoft.com/office/drawing/2014/chart" uri="{C3380CC4-5D6E-409C-BE32-E72D297353CC}">
                <c16:uniqueId val="{0000003F-CBB9-4466-999C-2C7241B9D962}"/>
              </c:ext>
            </c:extLst>
          </c:dPt>
          <c:dPt>
            <c:idx val="32"/>
            <c:invertIfNegative val="0"/>
            <c:bubble3D val="0"/>
            <c:spPr>
              <a:solidFill>
                <a:srgbClr val="CCFFCC"/>
              </a:solidFill>
              <a:ln w="12700">
                <a:solidFill>
                  <a:srgbClr val="000000"/>
                </a:solidFill>
                <a:prstDash val="solid"/>
              </a:ln>
            </c:spPr>
            <c:extLst>
              <c:ext xmlns:c16="http://schemas.microsoft.com/office/drawing/2014/chart" uri="{C3380CC4-5D6E-409C-BE32-E72D297353CC}">
                <c16:uniqueId val="{00000041-CBB9-4466-999C-2C7241B9D962}"/>
              </c:ext>
            </c:extLst>
          </c:dPt>
          <c:dPt>
            <c:idx val="33"/>
            <c:invertIfNegative val="0"/>
            <c:bubble3D val="0"/>
            <c:spPr>
              <a:solidFill>
                <a:srgbClr val="CCFFCC"/>
              </a:solidFill>
              <a:ln w="12700">
                <a:solidFill>
                  <a:srgbClr val="000000"/>
                </a:solidFill>
                <a:prstDash val="solid"/>
              </a:ln>
            </c:spPr>
            <c:extLst>
              <c:ext xmlns:c16="http://schemas.microsoft.com/office/drawing/2014/chart" uri="{C3380CC4-5D6E-409C-BE32-E72D297353CC}">
                <c16:uniqueId val="{00000043-CBB9-4466-999C-2C7241B9D962}"/>
              </c:ext>
            </c:extLst>
          </c:dPt>
          <c:dPt>
            <c:idx val="34"/>
            <c:invertIfNegative val="0"/>
            <c:bubble3D val="0"/>
            <c:spPr>
              <a:solidFill>
                <a:srgbClr val="CCFFCC"/>
              </a:solidFill>
              <a:ln w="12700">
                <a:solidFill>
                  <a:srgbClr val="000000"/>
                </a:solidFill>
                <a:prstDash val="solid"/>
              </a:ln>
            </c:spPr>
            <c:extLst>
              <c:ext xmlns:c16="http://schemas.microsoft.com/office/drawing/2014/chart" uri="{C3380CC4-5D6E-409C-BE32-E72D297353CC}">
                <c16:uniqueId val="{00000045-CBB9-4466-999C-2C7241B9D962}"/>
              </c:ext>
            </c:extLst>
          </c:dPt>
          <c:dPt>
            <c:idx val="35"/>
            <c:invertIfNegative val="0"/>
            <c:bubble3D val="0"/>
            <c:spPr>
              <a:solidFill>
                <a:srgbClr val="CCFFCC"/>
              </a:solidFill>
              <a:ln w="12700">
                <a:solidFill>
                  <a:srgbClr val="000000"/>
                </a:solidFill>
                <a:prstDash val="solid"/>
              </a:ln>
            </c:spPr>
            <c:extLst>
              <c:ext xmlns:c16="http://schemas.microsoft.com/office/drawing/2014/chart" uri="{C3380CC4-5D6E-409C-BE32-E72D297353CC}">
                <c16:uniqueId val="{00000047-CBB9-4466-999C-2C7241B9D962}"/>
              </c:ext>
            </c:extLst>
          </c:dPt>
          <c:dPt>
            <c:idx val="36"/>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49-CBB9-4466-999C-2C7241B9D962}"/>
              </c:ext>
            </c:extLst>
          </c:dPt>
          <c:dPt>
            <c:idx val="37"/>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4B-CBB9-4466-999C-2C7241B9D962}"/>
              </c:ext>
            </c:extLst>
          </c:dPt>
          <c:dPt>
            <c:idx val="38"/>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4D-CBB9-4466-999C-2C7241B9D962}"/>
              </c:ext>
            </c:extLst>
          </c:dPt>
          <c:dPt>
            <c:idx val="39"/>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4F-CBB9-4466-999C-2C7241B9D962}"/>
              </c:ext>
            </c:extLst>
          </c:dPt>
          <c:dPt>
            <c:idx val="40"/>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51-CBB9-4466-999C-2C7241B9D962}"/>
              </c:ext>
            </c:extLst>
          </c:dPt>
          <c:dPt>
            <c:idx val="41"/>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53-CBB9-4466-999C-2C7241B9D962}"/>
              </c:ext>
            </c:extLst>
          </c:dPt>
          <c:dPt>
            <c:idx val="42"/>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55-CBB9-4466-999C-2C7241B9D962}"/>
              </c:ext>
            </c:extLst>
          </c:dPt>
          <c:dPt>
            <c:idx val="43"/>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57-CBB9-4466-999C-2C7241B9D962}"/>
              </c:ext>
            </c:extLst>
          </c:dPt>
          <c:dPt>
            <c:idx val="44"/>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59-CBB9-4466-999C-2C7241B9D962}"/>
              </c:ext>
            </c:extLst>
          </c:dPt>
          <c:dPt>
            <c:idx val="45"/>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5B-CBB9-4466-999C-2C7241B9D962}"/>
              </c:ext>
            </c:extLst>
          </c:dPt>
          <c:dPt>
            <c:idx val="46"/>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5D-CBB9-4466-999C-2C7241B9D962}"/>
              </c:ext>
            </c:extLst>
          </c:dPt>
          <c:dPt>
            <c:idx val="47"/>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5F-CBB9-4466-999C-2C7241B9D962}"/>
              </c:ext>
            </c:extLst>
          </c:dPt>
          <c:cat>
            <c:strRef>
              <c:f>[1]Rafmagn!$D$8:$D$58</c:f>
              <c:strCache>
                <c:ptCount val="51"/>
                <c:pt idx="0">
                  <c:v>Jan '19</c:v>
                </c:pt>
                <c:pt idx="1">
                  <c:v>Feb '19</c:v>
                </c:pt>
                <c:pt idx="2">
                  <c:v>Mar '19</c:v>
                </c:pt>
                <c:pt idx="3">
                  <c:v>Apr '19</c:v>
                </c:pt>
                <c:pt idx="4">
                  <c:v>Maí '19</c:v>
                </c:pt>
                <c:pt idx="5">
                  <c:v>Jún '19</c:v>
                </c:pt>
                <c:pt idx="6">
                  <c:v>Júl '19</c:v>
                </c:pt>
                <c:pt idx="7">
                  <c:v>Ágú '19</c:v>
                </c:pt>
                <c:pt idx="8">
                  <c:v>Sep '19</c:v>
                </c:pt>
                <c:pt idx="9">
                  <c:v>Okt '19</c:v>
                </c:pt>
                <c:pt idx="10">
                  <c:v>Nóv '19</c:v>
                </c:pt>
                <c:pt idx="11">
                  <c:v>Des '19</c:v>
                </c:pt>
                <c:pt idx="12">
                  <c:v>SAM '</c:v>
                </c:pt>
                <c:pt idx="13">
                  <c:v>Jan '20</c:v>
                </c:pt>
                <c:pt idx="14">
                  <c:v>Feb '20</c:v>
                </c:pt>
                <c:pt idx="15">
                  <c:v>Mar '20</c:v>
                </c:pt>
                <c:pt idx="16">
                  <c:v>Apr '20</c:v>
                </c:pt>
                <c:pt idx="17">
                  <c:v>Maí '20</c:v>
                </c:pt>
                <c:pt idx="18">
                  <c:v>Jún '20</c:v>
                </c:pt>
                <c:pt idx="19">
                  <c:v>Júl '20</c:v>
                </c:pt>
                <c:pt idx="20">
                  <c:v>Ágú '20</c:v>
                </c:pt>
                <c:pt idx="21">
                  <c:v>Sep '20</c:v>
                </c:pt>
                <c:pt idx="22">
                  <c:v>Okt '20</c:v>
                </c:pt>
                <c:pt idx="23">
                  <c:v>Nóv '20</c:v>
                </c:pt>
                <c:pt idx="24">
                  <c:v>Des '20</c:v>
                </c:pt>
                <c:pt idx="25">
                  <c:v>SAM '</c:v>
                </c:pt>
                <c:pt idx="26">
                  <c:v>Jan '21</c:v>
                </c:pt>
                <c:pt idx="27">
                  <c:v>Feb '21</c:v>
                </c:pt>
                <c:pt idx="28">
                  <c:v>Mar '21</c:v>
                </c:pt>
                <c:pt idx="29">
                  <c:v>Apr '21</c:v>
                </c:pt>
                <c:pt idx="30">
                  <c:v>Maí '21</c:v>
                </c:pt>
                <c:pt idx="31">
                  <c:v>Jún '21</c:v>
                </c:pt>
                <c:pt idx="32">
                  <c:v>Júl '21</c:v>
                </c:pt>
                <c:pt idx="33">
                  <c:v>Ágú '21</c:v>
                </c:pt>
                <c:pt idx="34">
                  <c:v>Sep '21</c:v>
                </c:pt>
                <c:pt idx="35">
                  <c:v>Okt '21</c:v>
                </c:pt>
                <c:pt idx="36">
                  <c:v>Nóv '21</c:v>
                </c:pt>
                <c:pt idx="37">
                  <c:v>Des '21</c:v>
                </c:pt>
                <c:pt idx="38">
                  <c:v>SAM '</c:v>
                </c:pt>
                <c:pt idx="39">
                  <c:v>Jan '22</c:v>
                </c:pt>
                <c:pt idx="40">
                  <c:v>Feb '22</c:v>
                </c:pt>
                <c:pt idx="41">
                  <c:v>Mar '22</c:v>
                </c:pt>
                <c:pt idx="42">
                  <c:v>Apr '22</c:v>
                </c:pt>
                <c:pt idx="43">
                  <c:v>Maí '22</c:v>
                </c:pt>
                <c:pt idx="44">
                  <c:v>Jún '22</c:v>
                </c:pt>
                <c:pt idx="45">
                  <c:v>Júl '22</c:v>
                </c:pt>
                <c:pt idx="46">
                  <c:v>Ágú '22</c:v>
                </c:pt>
                <c:pt idx="47">
                  <c:v>Sep '22</c:v>
                </c:pt>
                <c:pt idx="48">
                  <c:v>Okt '22</c:v>
                </c:pt>
                <c:pt idx="49">
                  <c:v>Nóv '22</c:v>
                </c:pt>
                <c:pt idx="50">
                  <c:v>Des '22</c:v>
                </c:pt>
              </c:strCache>
            </c:strRef>
          </c:cat>
          <c:val>
            <c:numRef>
              <c:f>[1]Rafmagn!$F$8:$F$58</c:f>
              <c:numCache>
                <c:formatCode>General</c:formatCode>
                <c:ptCount val="51"/>
                <c:pt idx="4">
                  <c:v>0</c:v>
                </c:pt>
                <c:pt idx="6">
                  <c:v>0</c:v>
                </c:pt>
                <c:pt idx="12">
                  <c:v>0</c:v>
                </c:pt>
                <c:pt idx="25">
                  <c:v>0</c:v>
                </c:pt>
                <c:pt idx="38">
                  <c:v>0</c:v>
                </c:pt>
              </c:numCache>
            </c:numRef>
          </c:val>
          <c:extLst>
            <c:ext xmlns:c16="http://schemas.microsoft.com/office/drawing/2014/chart" uri="{C3380CC4-5D6E-409C-BE32-E72D297353CC}">
              <c16:uniqueId val="{00000060-CBB9-4466-999C-2C7241B9D962}"/>
            </c:ext>
          </c:extLst>
        </c:ser>
        <c:dLbls>
          <c:showLegendKey val="0"/>
          <c:showVal val="0"/>
          <c:showCatName val="0"/>
          <c:showSerName val="0"/>
          <c:showPercent val="0"/>
          <c:showBubbleSize val="0"/>
        </c:dLbls>
        <c:gapWidth val="30"/>
        <c:axId val="188410112"/>
        <c:axId val="188485632"/>
      </c:barChart>
      <c:catAx>
        <c:axId val="188410112"/>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1100" b="0" i="0" u="none" strike="noStrike" baseline="0">
                <a:solidFill>
                  <a:srgbClr val="000000"/>
                </a:solidFill>
                <a:latin typeface="Arial"/>
                <a:ea typeface="Arial"/>
                <a:cs typeface="Arial"/>
              </a:defRPr>
            </a:pPr>
            <a:endParaRPr lang="is-IS"/>
          </a:p>
        </c:txPr>
        <c:crossAx val="188485632"/>
        <c:crosses val="autoZero"/>
        <c:auto val="1"/>
        <c:lblAlgn val="ctr"/>
        <c:lblOffset val="100"/>
        <c:tickLblSkip val="2"/>
        <c:tickMarkSkip val="1"/>
        <c:noMultiLvlLbl val="0"/>
      </c:catAx>
      <c:valAx>
        <c:axId val="188485632"/>
        <c:scaling>
          <c:orientation val="minMax"/>
        </c:scaling>
        <c:delete val="0"/>
        <c:axPos val="l"/>
        <c:majorGridlines>
          <c:spPr>
            <a:ln w="3175">
              <a:solidFill>
                <a:srgbClr val="000000"/>
              </a:solidFill>
              <a:prstDash val="solid"/>
            </a:ln>
          </c:spPr>
        </c:majorGridlines>
        <c:title>
          <c:tx>
            <c:rich>
              <a:bodyPr rot="0" vert="horz"/>
              <a:lstStyle/>
              <a:p>
                <a:pPr algn="ctr">
                  <a:defRPr sz="1100" b="1" i="0" u="none" strike="noStrike" baseline="0">
                    <a:solidFill>
                      <a:srgbClr val="000000"/>
                    </a:solidFill>
                    <a:latin typeface="Arial"/>
                    <a:ea typeface="Arial"/>
                    <a:cs typeface="Arial"/>
                  </a:defRPr>
                </a:pPr>
                <a:r>
                  <a:rPr lang="is-IS"/>
                  <a:t>kWh </a:t>
                </a:r>
              </a:p>
            </c:rich>
          </c:tx>
          <c:layout>
            <c:manualLayout>
              <c:xMode val="edge"/>
              <c:yMode val="edge"/>
              <c:x val="3.9925719591457756E-2"/>
              <c:y val="0.4812030260923266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is-IS"/>
          </a:p>
        </c:txPr>
        <c:crossAx val="188410112"/>
        <c:crosses val="autoZero"/>
        <c:crossBetween val="between"/>
      </c:valAx>
      <c:spPr>
        <a:solidFill>
          <a:srgbClr val="FEDA98"/>
        </a:solidFill>
        <a:ln w="12700">
          <a:solidFill>
            <a:srgbClr val="808080"/>
          </a:solidFill>
          <a:prstDash val="solid"/>
        </a:ln>
      </c:spPr>
    </c:plotArea>
    <c:plotVisOnly val="0"/>
    <c:dispBlanksAs val="gap"/>
    <c:showDLblsOverMax val="0"/>
  </c:chart>
  <c:spPr>
    <a:solidFill>
      <a:srgbClr val="FCA304"/>
    </a:solidFill>
    <a:ln w="19050">
      <a:solidFill>
        <a:schemeClr val="tx1">
          <a:lumMod val="65000"/>
          <a:lumOff val="35000"/>
        </a:schemeClr>
      </a:solidFill>
    </a:ln>
  </c:spPr>
  <c:txPr>
    <a:bodyPr/>
    <a:lstStyle/>
    <a:p>
      <a:pPr>
        <a:defRPr sz="975" b="0" i="0" u="none" strike="noStrike" baseline="0">
          <a:solidFill>
            <a:srgbClr val="000000"/>
          </a:solidFill>
          <a:latin typeface="Arial"/>
          <a:ea typeface="Arial"/>
          <a:cs typeface="Arial"/>
        </a:defRPr>
      </a:pPr>
      <a:endParaRPr lang="is-IS"/>
    </a:p>
  </c:txPr>
  <c:printSettings>
    <c:headerFooter alignWithMargins="0"/>
    <c:pageMargins b="1" l="0.75000000000000022" r="0.75000000000000022" t="1" header="0.5" footer="0.5"/>
    <c:pageSetup paperSize="9" orientation="landscape" horizontalDpi="300" verticalDpi="300"/>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chemeClr val="tx1">
                    <a:lumMod val="65000"/>
                    <a:lumOff val="35000"/>
                  </a:schemeClr>
                </a:solidFill>
                <a:latin typeface="Arial"/>
                <a:ea typeface="Arial"/>
                <a:cs typeface="Arial"/>
              </a:defRPr>
            </a:pPr>
            <a:r>
              <a:rPr lang="en-US" sz="1400" b="1">
                <a:solidFill>
                  <a:schemeClr val="tx1">
                    <a:lumMod val="65000"/>
                    <a:lumOff val="35000"/>
                  </a:schemeClr>
                </a:solidFill>
              </a:rPr>
              <a:t>Rafmagnsnotkun fyrir hvern gest, farþega  eða gistinótt</a:t>
            </a:r>
          </a:p>
        </c:rich>
      </c:tx>
      <c:layout>
        <c:manualLayout>
          <c:xMode val="edge"/>
          <c:yMode val="edge"/>
          <c:x val="0.38794761914814269"/>
          <c:y val="2.002480296450955E-2"/>
        </c:manualLayout>
      </c:layout>
      <c:overlay val="0"/>
      <c:spPr>
        <a:noFill/>
        <a:ln w="25400">
          <a:noFill/>
        </a:ln>
      </c:spPr>
    </c:title>
    <c:autoTitleDeleted val="0"/>
    <c:plotArea>
      <c:layout>
        <c:manualLayout>
          <c:layoutTarget val="inner"/>
          <c:xMode val="edge"/>
          <c:yMode val="edge"/>
          <c:x val="0.14971765179721697"/>
          <c:y val="0.12062937062937061"/>
          <c:w val="0.84463354504467658"/>
          <c:h val="0.75349650349650377"/>
        </c:manualLayout>
      </c:layout>
      <c:barChart>
        <c:barDir val="col"/>
        <c:grouping val="clustered"/>
        <c:varyColors val="0"/>
        <c:ser>
          <c:idx val="0"/>
          <c:order val="0"/>
          <c:spPr>
            <a:solidFill>
              <a:srgbClr val="FF99CC"/>
            </a:solidFill>
            <a:ln w="12700">
              <a:solidFill>
                <a:srgbClr val="000000"/>
              </a:solidFill>
              <a:prstDash val="solid"/>
            </a:ln>
          </c:spPr>
          <c:invertIfNegative val="0"/>
          <c:dPt>
            <c:idx val="0"/>
            <c:invertIfNegative val="0"/>
            <c:bubble3D val="0"/>
            <c:spPr>
              <a:solidFill>
                <a:srgbClr val="339966"/>
              </a:solidFill>
              <a:ln w="12700">
                <a:solidFill>
                  <a:srgbClr val="000000"/>
                </a:solidFill>
                <a:prstDash val="solid"/>
              </a:ln>
            </c:spPr>
            <c:extLst>
              <c:ext xmlns:c16="http://schemas.microsoft.com/office/drawing/2014/chart" uri="{C3380CC4-5D6E-409C-BE32-E72D297353CC}">
                <c16:uniqueId val="{00000001-ED4D-4A2C-B391-599E7BB0A48F}"/>
              </c:ext>
            </c:extLst>
          </c:dPt>
          <c:dPt>
            <c:idx val="1"/>
            <c:invertIfNegative val="0"/>
            <c:bubble3D val="0"/>
            <c:spPr>
              <a:solidFill>
                <a:srgbClr val="339966"/>
              </a:solidFill>
              <a:ln w="12700">
                <a:solidFill>
                  <a:srgbClr val="000000"/>
                </a:solidFill>
                <a:prstDash val="solid"/>
              </a:ln>
            </c:spPr>
            <c:extLst>
              <c:ext xmlns:c16="http://schemas.microsoft.com/office/drawing/2014/chart" uri="{C3380CC4-5D6E-409C-BE32-E72D297353CC}">
                <c16:uniqueId val="{00000003-ED4D-4A2C-B391-599E7BB0A48F}"/>
              </c:ext>
            </c:extLst>
          </c:dPt>
          <c:dPt>
            <c:idx val="2"/>
            <c:invertIfNegative val="0"/>
            <c:bubble3D val="0"/>
            <c:spPr>
              <a:solidFill>
                <a:srgbClr val="339966"/>
              </a:solidFill>
              <a:ln w="12700">
                <a:solidFill>
                  <a:srgbClr val="000000"/>
                </a:solidFill>
                <a:prstDash val="solid"/>
              </a:ln>
            </c:spPr>
            <c:extLst>
              <c:ext xmlns:c16="http://schemas.microsoft.com/office/drawing/2014/chart" uri="{C3380CC4-5D6E-409C-BE32-E72D297353CC}">
                <c16:uniqueId val="{00000005-ED4D-4A2C-B391-599E7BB0A48F}"/>
              </c:ext>
            </c:extLst>
          </c:dPt>
          <c:dPt>
            <c:idx val="3"/>
            <c:invertIfNegative val="0"/>
            <c:bubble3D val="0"/>
            <c:spPr>
              <a:solidFill>
                <a:srgbClr val="339966"/>
              </a:solidFill>
              <a:ln w="12700">
                <a:solidFill>
                  <a:srgbClr val="000000"/>
                </a:solidFill>
                <a:prstDash val="solid"/>
              </a:ln>
            </c:spPr>
            <c:extLst>
              <c:ext xmlns:c16="http://schemas.microsoft.com/office/drawing/2014/chart" uri="{C3380CC4-5D6E-409C-BE32-E72D297353CC}">
                <c16:uniqueId val="{00000007-ED4D-4A2C-B391-599E7BB0A48F}"/>
              </c:ext>
            </c:extLst>
          </c:dPt>
          <c:dPt>
            <c:idx val="4"/>
            <c:invertIfNegative val="0"/>
            <c:bubble3D val="0"/>
            <c:spPr>
              <a:solidFill>
                <a:srgbClr val="339966"/>
              </a:solidFill>
              <a:ln w="12700">
                <a:solidFill>
                  <a:srgbClr val="000000"/>
                </a:solidFill>
                <a:prstDash val="solid"/>
              </a:ln>
            </c:spPr>
            <c:extLst>
              <c:ext xmlns:c16="http://schemas.microsoft.com/office/drawing/2014/chart" uri="{C3380CC4-5D6E-409C-BE32-E72D297353CC}">
                <c16:uniqueId val="{00000009-ED4D-4A2C-B391-599E7BB0A48F}"/>
              </c:ext>
            </c:extLst>
          </c:dPt>
          <c:dPt>
            <c:idx val="5"/>
            <c:invertIfNegative val="0"/>
            <c:bubble3D val="0"/>
            <c:spPr>
              <a:solidFill>
                <a:srgbClr val="339966"/>
              </a:solidFill>
              <a:ln w="12700">
                <a:solidFill>
                  <a:srgbClr val="000000"/>
                </a:solidFill>
                <a:prstDash val="solid"/>
              </a:ln>
            </c:spPr>
            <c:extLst>
              <c:ext xmlns:c16="http://schemas.microsoft.com/office/drawing/2014/chart" uri="{C3380CC4-5D6E-409C-BE32-E72D297353CC}">
                <c16:uniqueId val="{0000000B-ED4D-4A2C-B391-599E7BB0A48F}"/>
              </c:ext>
            </c:extLst>
          </c:dPt>
          <c:dPt>
            <c:idx val="6"/>
            <c:invertIfNegative val="0"/>
            <c:bubble3D val="0"/>
            <c:spPr>
              <a:solidFill>
                <a:srgbClr val="339966"/>
              </a:solidFill>
              <a:ln w="12700">
                <a:solidFill>
                  <a:srgbClr val="000000"/>
                </a:solidFill>
                <a:prstDash val="solid"/>
              </a:ln>
            </c:spPr>
            <c:extLst>
              <c:ext xmlns:c16="http://schemas.microsoft.com/office/drawing/2014/chart" uri="{C3380CC4-5D6E-409C-BE32-E72D297353CC}">
                <c16:uniqueId val="{0000000D-ED4D-4A2C-B391-599E7BB0A48F}"/>
              </c:ext>
            </c:extLst>
          </c:dPt>
          <c:dPt>
            <c:idx val="7"/>
            <c:invertIfNegative val="0"/>
            <c:bubble3D val="0"/>
            <c:spPr>
              <a:solidFill>
                <a:srgbClr val="339966"/>
              </a:solidFill>
              <a:ln w="12700">
                <a:solidFill>
                  <a:srgbClr val="000000"/>
                </a:solidFill>
                <a:prstDash val="solid"/>
              </a:ln>
            </c:spPr>
            <c:extLst>
              <c:ext xmlns:c16="http://schemas.microsoft.com/office/drawing/2014/chart" uri="{C3380CC4-5D6E-409C-BE32-E72D297353CC}">
                <c16:uniqueId val="{0000000F-ED4D-4A2C-B391-599E7BB0A48F}"/>
              </c:ext>
            </c:extLst>
          </c:dPt>
          <c:dPt>
            <c:idx val="8"/>
            <c:invertIfNegative val="0"/>
            <c:bubble3D val="0"/>
            <c:spPr>
              <a:solidFill>
                <a:srgbClr val="339966"/>
              </a:solidFill>
              <a:ln w="12700">
                <a:solidFill>
                  <a:srgbClr val="000000"/>
                </a:solidFill>
                <a:prstDash val="solid"/>
              </a:ln>
            </c:spPr>
            <c:extLst>
              <c:ext xmlns:c16="http://schemas.microsoft.com/office/drawing/2014/chart" uri="{C3380CC4-5D6E-409C-BE32-E72D297353CC}">
                <c16:uniqueId val="{00000011-ED4D-4A2C-B391-599E7BB0A48F}"/>
              </c:ext>
            </c:extLst>
          </c:dPt>
          <c:dPt>
            <c:idx val="9"/>
            <c:invertIfNegative val="0"/>
            <c:bubble3D val="0"/>
            <c:spPr>
              <a:solidFill>
                <a:srgbClr val="339966"/>
              </a:solidFill>
              <a:ln w="12700">
                <a:solidFill>
                  <a:srgbClr val="000000"/>
                </a:solidFill>
                <a:prstDash val="solid"/>
              </a:ln>
            </c:spPr>
            <c:extLst>
              <c:ext xmlns:c16="http://schemas.microsoft.com/office/drawing/2014/chart" uri="{C3380CC4-5D6E-409C-BE32-E72D297353CC}">
                <c16:uniqueId val="{00000013-ED4D-4A2C-B391-599E7BB0A48F}"/>
              </c:ext>
            </c:extLst>
          </c:dPt>
          <c:dPt>
            <c:idx val="10"/>
            <c:invertIfNegative val="0"/>
            <c:bubble3D val="0"/>
            <c:spPr>
              <a:solidFill>
                <a:srgbClr val="339966"/>
              </a:solidFill>
              <a:ln w="12700">
                <a:solidFill>
                  <a:srgbClr val="000000"/>
                </a:solidFill>
                <a:prstDash val="solid"/>
              </a:ln>
            </c:spPr>
            <c:extLst>
              <c:ext xmlns:c16="http://schemas.microsoft.com/office/drawing/2014/chart" uri="{C3380CC4-5D6E-409C-BE32-E72D297353CC}">
                <c16:uniqueId val="{00000015-ED4D-4A2C-B391-599E7BB0A48F}"/>
              </c:ext>
            </c:extLst>
          </c:dPt>
          <c:dPt>
            <c:idx val="11"/>
            <c:invertIfNegative val="0"/>
            <c:bubble3D val="0"/>
            <c:spPr>
              <a:solidFill>
                <a:srgbClr val="339966"/>
              </a:solidFill>
              <a:ln w="12700">
                <a:solidFill>
                  <a:srgbClr val="000000"/>
                </a:solidFill>
                <a:prstDash val="solid"/>
              </a:ln>
            </c:spPr>
            <c:extLst>
              <c:ext xmlns:c16="http://schemas.microsoft.com/office/drawing/2014/chart" uri="{C3380CC4-5D6E-409C-BE32-E72D297353CC}">
                <c16:uniqueId val="{00000017-ED4D-4A2C-B391-599E7BB0A48F}"/>
              </c:ext>
            </c:extLst>
          </c:dPt>
          <c:dPt>
            <c:idx val="12"/>
            <c:invertIfNegative val="0"/>
            <c:bubble3D val="0"/>
            <c:spPr>
              <a:solidFill>
                <a:srgbClr val="99CC00"/>
              </a:solidFill>
              <a:ln w="12700">
                <a:solidFill>
                  <a:srgbClr val="000000"/>
                </a:solidFill>
                <a:prstDash val="solid"/>
              </a:ln>
            </c:spPr>
            <c:extLst>
              <c:ext xmlns:c16="http://schemas.microsoft.com/office/drawing/2014/chart" uri="{C3380CC4-5D6E-409C-BE32-E72D297353CC}">
                <c16:uniqueId val="{00000019-ED4D-4A2C-B391-599E7BB0A48F}"/>
              </c:ext>
            </c:extLst>
          </c:dPt>
          <c:dPt>
            <c:idx val="13"/>
            <c:invertIfNegative val="0"/>
            <c:bubble3D val="0"/>
            <c:spPr>
              <a:solidFill>
                <a:srgbClr val="99CC00"/>
              </a:solidFill>
              <a:ln w="12700">
                <a:solidFill>
                  <a:srgbClr val="000000"/>
                </a:solidFill>
                <a:prstDash val="solid"/>
              </a:ln>
            </c:spPr>
            <c:extLst>
              <c:ext xmlns:c16="http://schemas.microsoft.com/office/drawing/2014/chart" uri="{C3380CC4-5D6E-409C-BE32-E72D297353CC}">
                <c16:uniqueId val="{0000001B-ED4D-4A2C-B391-599E7BB0A48F}"/>
              </c:ext>
            </c:extLst>
          </c:dPt>
          <c:dPt>
            <c:idx val="14"/>
            <c:invertIfNegative val="0"/>
            <c:bubble3D val="0"/>
            <c:spPr>
              <a:solidFill>
                <a:srgbClr val="99CC00"/>
              </a:solidFill>
              <a:ln w="12700">
                <a:solidFill>
                  <a:srgbClr val="000000"/>
                </a:solidFill>
                <a:prstDash val="solid"/>
              </a:ln>
            </c:spPr>
            <c:extLst>
              <c:ext xmlns:c16="http://schemas.microsoft.com/office/drawing/2014/chart" uri="{C3380CC4-5D6E-409C-BE32-E72D297353CC}">
                <c16:uniqueId val="{0000001D-ED4D-4A2C-B391-599E7BB0A48F}"/>
              </c:ext>
            </c:extLst>
          </c:dPt>
          <c:dPt>
            <c:idx val="15"/>
            <c:invertIfNegative val="0"/>
            <c:bubble3D val="0"/>
            <c:spPr>
              <a:solidFill>
                <a:srgbClr val="99CC00"/>
              </a:solidFill>
              <a:ln w="12700">
                <a:solidFill>
                  <a:srgbClr val="000000"/>
                </a:solidFill>
                <a:prstDash val="solid"/>
              </a:ln>
            </c:spPr>
            <c:extLst>
              <c:ext xmlns:c16="http://schemas.microsoft.com/office/drawing/2014/chart" uri="{C3380CC4-5D6E-409C-BE32-E72D297353CC}">
                <c16:uniqueId val="{0000001F-ED4D-4A2C-B391-599E7BB0A48F}"/>
              </c:ext>
            </c:extLst>
          </c:dPt>
          <c:dPt>
            <c:idx val="16"/>
            <c:invertIfNegative val="0"/>
            <c:bubble3D val="0"/>
            <c:spPr>
              <a:solidFill>
                <a:srgbClr val="99CC00"/>
              </a:solidFill>
              <a:ln w="12700">
                <a:solidFill>
                  <a:srgbClr val="000000"/>
                </a:solidFill>
                <a:prstDash val="solid"/>
              </a:ln>
            </c:spPr>
            <c:extLst>
              <c:ext xmlns:c16="http://schemas.microsoft.com/office/drawing/2014/chart" uri="{C3380CC4-5D6E-409C-BE32-E72D297353CC}">
                <c16:uniqueId val="{00000021-ED4D-4A2C-B391-599E7BB0A48F}"/>
              </c:ext>
            </c:extLst>
          </c:dPt>
          <c:dPt>
            <c:idx val="17"/>
            <c:invertIfNegative val="0"/>
            <c:bubble3D val="0"/>
            <c:spPr>
              <a:solidFill>
                <a:srgbClr val="99CC00"/>
              </a:solidFill>
              <a:ln w="12700">
                <a:solidFill>
                  <a:srgbClr val="000000"/>
                </a:solidFill>
                <a:prstDash val="solid"/>
              </a:ln>
            </c:spPr>
            <c:extLst>
              <c:ext xmlns:c16="http://schemas.microsoft.com/office/drawing/2014/chart" uri="{C3380CC4-5D6E-409C-BE32-E72D297353CC}">
                <c16:uniqueId val="{00000023-ED4D-4A2C-B391-599E7BB0A48F}"/>
              </c:ext>
            </c:extLst>
          </c:dPt>
          <c:dPt>
            <c:idx val="18"/>
            <c:invertIfNegative val="0"/>
            <c:bubble3D val="0"/>
            <c:spPr>
              <a:solidFill>
                <a:srgbClr val="99CC00"/>
              </a:solidFill>
              <a:ln w="12700">
                <a:solidFill>
                  <a:srgbClr val="000000"/>
                </a:solidFill>
                <a:prstDash val="solid"/>
              </a:ln>
            </c:spPr>
            <c:extLst>
              <c:ext xmlns:c16="http://schemas.microsoft.com/office/drawing/2014/chart" uri="{C3380CC4-5D6E-409C-BE32-E72D297353CC}">
                <c16:uniqueId val="{00000025-ED4D-4A2C-B391-599E7BB0A48F}"/>
              </c:ext>
            </c:extLst>
          </c:dPt>
          <c:dPt>
            <c:idx val="19"/>
            <c:invertIfNegative val="0"/>
            <c:bubble3D val="0"/>
            <c:spPr>
              <a:solidFill>
                <a:srgbClr val="99CC00"/>
              </a:solidFill>
              <a:ln w="12700">
                <a:solidFill>
                  <a:srgbClr val="000000"/>
                </a:solidFill>
                <a:prstDash val="solid"/>
              </a:ln>
            </c:spPr>
            <c:extLst>
              <c:ext xmlns:c16="http://schemas.microsoft.com/office/drawing/2014/chart" uri="{C3380CC4-5D6E-409C-BE32-E72D297353CC}">
                <c16:uniqueId val="{00000027-ED4D-4A2C-B391-599E7BB0A48F}"/>
              </c:ext>
            </c:extLst>
          </c:dPt>
          <c:dPt>
            <c:idx val="20"/>
            <c:invertIfNegative val="0"/>
            <c:bubble3D val="0"/>
            <c:spPr>
              <a:solidFill>
                <a:srgbClr val="99CC00"/>
              </a:solidFill>
              <a:ln w="12700">
                <a:solidFill>
                  <a:srgbClr val="000000"/>
                </a:solidFill>
                <a:prstDash val="solid"/>
              </a:ln>
            </c:spPr>
            <c:extLst>
              <c:ext xmlns:c16="http://schemas.microsoft.com/office/drawing/2014/chart" uri="{C3380CC4-5D6E-409C-BE32-E72D297353CC}">
                <c16:uniqueId val="{00000029-ED4D-4A2C-B391-599E7BB0A48F}"/>
              </c:ext>
            </c:extLst>
          </c:dPt>
          <c:dPt>
            <c:idx val="21"/>
            <c:invertIfNegative val="0"/>
            <c:bubble3D val="0"/>
            <c:spPr>
              <a:solidFill>
                <a:srgbClr val="99CC00"/>
              </a:solidFill>
              <a:ln w="12700">
                <a:solidFill>
                  <a:srgbClr val="000000"/>
                </a:solidFill>
                <a:prstDash val="solid"/>
              </a:ln>
            </c:spPr>
            <c:extLst>
              <c:ext xmlns:c16="http://schemas.microsoft.com/office/drawing/2014/chart" uri="{C3380CC4-5D6E-409C-BE32-E72D297353CC}">
                <c16:uniqueId val="{0000002B-ED4D-4A2C-B391-599E7BB0A48F}"/>
              </c:ext>
            </c:extLst>
          </c:dPt>
          <c:dPt>
            <c:idx val="22"/>
            <c:invertIfNegative val="0"/>
            <c:bubble3D val="0"/>
            <c:spPr>
              <a:solidFill>
                <a:srgbClr val="99CC00"/>
              </a:solidFill>
              <a:ln w="12700">
                <a:solidFill>
                  <a:srgbClr val="000000"/>
                </a:solidFill>
                <a:prstDash val="solid"/>
              </a:ln>
            </c:spPr>
            <c:extLst>
              <c:ext xmlns:c16="http://schemas.microsoft.com/office/drawing/2014/chart" uri="{C3380CC4-5D6E-409C-BE32-E72D297353CC}">
                <c16:uniqueId val="{0000002D-ED4D-4A2C-B391-599E7BB0A48F}"/>
              </c:ext>
            </c:extLst>
          </c:dPt>
          <c:dPt>
            <c:idx val="23"/>
            <c:invertIfNegative val="0"/>
            <c:bubble3D val="0"/>
            <c:spPr>
              <a:solidFill>
                <a:srgbClr val="99CC00"/>
              </a:solidFill>
              <a:ln w="12700">
                <a:solidFill>
                  <a:srgbClr val="000000"/>
                </a:solidFill>
                <a:prstDash val="solid"/>
              </a:ln>
            </c:spPr>
            <c:extLst>
              <c:ext xmlns:c16="http://schemas.microsoft.com/office/drawing/2014/chart" uri="{C3380CC4-5D6E-409C-BE32-E72D297353CC}">
                <c16:uniqueId val="{0000002F-ED4D-4A2C-B391-599E7BB0A48F}"/>
              </c:ext>
            </c:extLst>
          </c:dPt>
          <c:dPt>
            <c:idx val="24"/>
            <c:invertIfNegative val="0"/>
            <c:bubble3D val="0"/>
            <c:spPr>
              <a:solidFill>
                <a:srgbClr val="CCFFCC"/>
              </a:solidFill>
              <a:ln w="12700">
                <a:solidFill>
                  <a:srgbClr val="000000"/>
                </a:solidFill>
                <a:prstDash val="solid"/>
              </a:ln>
            </c:spPr>
            <c:extLst>
              <c:ext xmlns:c16="http://schemas.microsoft.com/office/drawing/2014/chart" uri="{C3380CC4-5D6E-409C-BE32-E72D297353CC}">
                <c16:uniqueId val="{00000031-ED4D-4A2C-B391-599E7BB0A48F}"/>
              </c:ext>
            </c:extLst>
          </c:dPt>
          <c:dPt>
            <c:idx val="25"/>
            <c:invertIfNegative val="0"/>
            <c:bubble3D val="0"/>
            <c:spPr>
              <a:solidFill>
                <a:srgbClr val="CCFFCC"/>
              </a:solidFill>
              <a:ln w="12700">
                <a:solidFill>
                  <a:srgbClr val="000000"/>
                </a:solidFill>
                <a:prstDash val="solid"/>
              </a:ln>
            </c:spPr>
            <c:extLst>
              <c:ext xmlns:c16="http://schemas.microsoft.com/office/drawing/2014/chart" uri="{C3380CC4-5D6E-409C-BE32-E72D297353CC}">
                <c16:uniqueId val="{00000033-ED4D-4A2C-B391-599E7BB0A48F}"/>
              </c:ext>
            </c:extLst>
          </c:dPt>
          <c:dPt>
            <c:idx val="26"/>
            <c:invertIfNegative val="0"/>
            <c:bubble3D val="0"/>
            <c:spPr>
              <a:solidFill>
                <a:srgbClr val="CCFFCC"/>
              </a:solidFill>
              <a:ln w="12700">
                <a:solidFill>
                  <a:srgbClr val="000000"/>
                </a:solidFill>
                <a:prstDash val="solid"/>
              </a:ln>
            </c:spPr>
            <c:extLst>
              <c:ext xmlns:c16="http://schemas.microsoft.com/office/drawing/2014/chart" uri="{C3380CC4-5D6E-409C-BE32-E72D297353CC}">
                <c16:uniqueId val="{00000035-ED4D-4A2C-B391-599E7BB0A48F}"/>
              </c:ext>
            </c:extLst>
          </c:dPt>
          <c:dPt>
            <c:idx val="27"/>
            <c:invertIfNegative val="0"/>
            <c:bubble3D val="0"/>
            <c:spPr>
              <a:solidFill>
                <a:srgbClr val="CCFFCC"/>
              </a:solidFill>
              <a:ln w="12700">
                <a:solidFill>
                  <a:srgbClr val="000000"/>
                </a:solidFill>
                <a:prstDash val="solid"/>
              </a:ln>
            </c:spPr>
            <c:extLst>
              <c:ext xmlns:c16="http://schemas.microsoft.com/office/drawing/2014/chart" uri="{C3380CC4-5D6E-409C-BE32-E72D297353CC}">
                <c16:uniqueId val="{00000037-ED4D-4A2C-B391-599E7BB0A48F}"/>
              </c:ext>
            </c:extLst>
          </c:dPt>
          <c:dPt>
            <c:idx val="28"/>
            <c:invertIfNegative val="0"/>
            <c:bubble3D val="0"/>
            <c:spPr>
              <a:solidFill>
                <a:srgbClr val="CCFFCC"/>
              </a:solidFill>
              <a:ln w="12700">
                <a:solidFill>
                  <a:srgbClr val="000000"/>
                </a:solidFill>
                <a:prstDash val="solid"/>
              </a:ln>
            </c:spPr>
            <c:extLst>
              <c:ext xmlns:c16="http://schemas.microsoft.com/office/drawing/2014/chart" uri="{C3380CC4-5D6E-409C-BE32-E72D297353CC}">
                <c16:uniqueId val="{00000039-ED4D-4A2C-B391-599E7BB0A48F}"/>
              </c:ext>
            </c:extLst>
          </c:dPt>
          <c:dPt>
            <c:idx val="29"/>
            <c:invertIfNegative val="0"/>
            <c:bubble3D val="0"/>
            <c:spPr>
              <a:solidFill>
                <a:srgbClr val="CCFFCC"/>
              </a:solidFill>
              <a:ln w="12700">
                <a:solidFill>
                  <a:srgbClr val="000000"/>
                </a:solidFill>
                <a:prstDash val="solid"/>
              </a:ln>
            </c:spPr>
            <c:extLst>
              <c:ext xmlns:c16="http://schemas.microsoft.com/office/drawing/2014/chart" uri="{C3380CC4-5D6E-409C-BE32-E72D297353CC}">
                <c16:uniqueId val="{0000003B-ED4D-4A2C-B391-599E7BB0A48F}"/>
              </c:ext>
            </c:extLst>
          </c:dPt>
          <c:dPt>
            <c:idx val="30"/>
            <c:invertIfNegative val="0"/>
            <c:bubble3D val="0"/>
            <c:spPr>
              <a:solidFill>
                <a:srgbClr val="CCFFCC"/>
              </a:solidFill>
              <a:ln w="12700">
                <a:solidFill>
                  <a:srgbClr val="000000"/>
                </a:solidFill>
                <a:prstDash val="solid"/>
              </a:ln>
            </c:spPr>
            <c:extLst>
              <c:ext xmlns:c16="http://schemas.microsoft.com/office/drawing/2014/chart" uri="{C3380CC4-5D6E-409C-BE32-E72D297353CC}">
                <c16:uniqueId val="{0000003D-ED4D-4A2C-B391-599E7BB0A48F}"/>
              </c:ext>
            </c:extLst>
          </c:dPt>
          <c:dPt>
            <c:idx val="31"/>
            <c:invertIfNegative val="0"/>
            <c:bubble3D val="0"/>
            <c:spPr>
              <a:solidFill>
                <a:srgbClr val="CCFFCC"/>
              </a:solidFill>
              <a:ln w="12700">
                <a:solidFill>
                  <a:srgbClr val="000000"/>
                </a:solidFill>
                <a:prstDash val="solid"/>
              </a:ln>
            </c:spPr>
            <c:extLst>
              <c:ext xmlns:c16="http://schemas.microsoft.com/office/drawing/2014/chart" uri="{C3380CC4-5D6E-409C-BE32-E72D297353CC}">
                <c16:uniqueId val="{0000003F-ED4D-4A2C-B391-599E7BB0A48F}"/>
              </c:ext>
            </c:extLst>
          </c:dPt>
          <c:dPt>
            <c:idx val="32"/>
            <c:invertIfNegative val="0"/>
            <c:bubble3D val="0"/>
            <c:spPr>
              <a:solidFill>
                <a:srgbClr val="CCFFCC"/>
              </a:solidFill>
              <a:ln w="12700">
                <a:solidFill>
                  <a:srgbClr val="000000"/>
                </a:solidFill>
                <a:prstDash val="solid"/>
              </a:ln>
            </c:spPr>
            <c:extLst>
              <c:ext xmlns:c16="http://schemas.microsoft.com/office/drawing/2014/chart" uri="{C3380CC4-5D6E-409C-BE32-E72D297353CC}">
                <c16:uniqueId val="{00000041-ED4D-4A2C-B391-599E7BB0A48F}"/>
              </c:ext>
            </c:extLst>
          </c:dPt>
          <c:dPt>
            <c:idx val="33"/>
            <c:invertIfNegative val="0"/>
            <c:bubble3D val="0"/>
            <c:spPr>
              <a:solidFill>
                <a:srgbClr val="CCFFCC"/>
              </a:solidFill>
              <a:ln w="12700">
                <a:solidFill>
                  <a:srgbClr val="000000"/>
                </a:solidFill>
                <a:prstDash val="solid"/>
              </a:ln>
            </c:spPr>
            <c:extLst>
              <c:ext xmlns:c16="http://schemas.microsoft.com/office/drawing/2014/chart" uri="{C3380CC4-5D6E-409C-BE32-E72D297353CC}">
                <c16:uniqueId val="{00000043-ED4D-4A2C-B391-599E7BB0A48F}"/>
              </c:ext>
            </c:extLst>
          </c:dPt>
          <c:dPt>
            <c:idx val="34"/>
            <c:invertIfNegative val="0"/>
            <c:bubble3D val="0"/>
            <c:spPr>
              <a:solidFill>
                <a:srgbClr val="CCFFCC"/>
              </a:solidFill>
              <a:ln w="12700">
                <a:solidFill>
                  <a:srgbClr val="000000"/>
                </a:solidFill>
                <a:prstDash val="solid"/>
              </a:ln>
            </c:spPr>
            <c:extLst>
              <c:ext xmlns:c16="http://schemas.microsoft.com/office/drawing/2014/chart" uri="{C3380CC4-5D6E-409C-BE32-E72D297353CC}">
                <c16:uniqueId val="{00000045-ED4D-4A2C-B391-599E7BB0A48F}"/>
              </c:ext>
            </c:extLst>
          </c:dPt>
          <c:dPt>
            <c:idx val="35"/>
            <c:invertIfNegative val="0"/>
            <c:bubble3D val="0"/>
            <c:spPr>
              <a:solidFill>
                <a:srgbClr val="CCFFCC"/>
              </a:solidFill>
              <a:ln w="12700">
                <a:solidFill>
                  <a:srgbClr val="000000"/>
                </a:solidFill>
                <a:prstDash val="solid"/>
              </a:ln>
            </c:spPr>
            <c:extLst>
              <c:ext xmlns:c16="http://schemas.microsoft.com/office/drawing/2014/chart" uri="{C3380CC4-5D6E-409C-BE32-E72D297353CC}">
                <c16:uniqueId val="{00000047-ED4D-4A2C-B391-599E7BB0A48F}"/>
              </c:ext>
            </c:extLst>
          </c:dPt>
          <c:dPt>
            <c:idx val="36"/>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49-ED4D-4A2C-B391-599E7BB0A48F}"/>
              </c:ext>
            </c:extLst>
          </c:dPt>
          <c:dPt>
            <c:idx val="37"/>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4B-ED4D-4A2C-B391-599E7BB0A48F}"/>
              </c:ext>
            </c:extLst>
          </c:dPt>
          <c:dPt>
            <c:idx val="38"/>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4D-ED4D-4A2C-B391-599E7BB0A48F}"/>
              </c:ext>
            </c:extLst>
          </c:dPt>
          <c:dPt>
            <c:idx val="39"/>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4F-ED4D-4A2C-B391-599E7BB0A48F}"/>
              </c:ext>
            </c:extLst>
          </c:dPt>
          <c:dPt>
            <c:idx val="40"/>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51-ED4D-4A2C-B391-599E7BB0A48F}"/>
              </c:ext>
            </c:extLst>
          </c:dPt>
          <c:dPt>
            <c:idx val="41"/>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53-ED4D-4A2C-B391-599E7BB0A48F}"/>
              </c:ext>
            </c:extLst>
          </c:dPt>
          <c:dPt>
            <c:idx val="42"/>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55-ED4D-4A2C-B391-599E7BB0A48F}"/>
              </c:ext>
            </c:extLst>
          </c:dPt>
          <c:dPt>
            <c:idx val="43"/>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57-ED4D-4A2C-B391-599E7BB0A48F}"/>
              </c:ext>
            </c:extLst>
          </c:dPt>
          <c:dPt>
            <c:idx val="44"/>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59-ED4D-4A2C-B391-599E7BB0A48F}"/>
              </c:ext>
            </c:extLst>
          </c:dPt>
          <c:dPt>
            <c:idx val="45"/>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5B-ED4D-4A2C-B391-599E7BB0A48F}"/>
              </c:ext>
            </c:extLst>
          </c:dPt>
          <c:dPt>
            <c:idx val="46"/>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5D-ED4D-4A2C-B391-599E7BB0A48F}"/>
              </c:ext>
            </c:extLst>
          </c:dPt>
          <c:dPt>
            <c:idx val="47"/>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5F-ED4D-4A2C-B391-599E7BB0A48F}"/>
              </c:ext>
            </c:extLst>
          </c:dPt>
          <c:cat>
            <c:strRef>
              <c:f>[1]Rafmagn!$D$8:$D$58</c:f>
              <c:strCache>
                <c:ptCount val="51"/>
                <c:pt idx="0">
                  <c:v>Jan '19</c:v>
                </c:pt>
                <c:pt idx="1">
                  <c:v>Feb '19</c:v>
                </c:pt>
                <c:pt idx="2">
                  <c:v>Mar '19</c:v>
                </c:pt>
                <c:pt idx="3">
                  <c:v>Apr '19</c:v>
                </c:pt>
                <c:pt idx="4">
                  <c:v>Maí '19</c:v>
                </c:pt>
                <c:pt idx="5">
                  <c:v>Jún '19</c:v>
                </c:pt>
                <c:pt idx="6">
                  <c:v>Júl '19</c:v>
                </c:pt>
                <c:pt idx="7">
                  <c:v>Ágú '19</c:v>
                </c:pt>
                <c:pt idx="8">
                  <c:v>Sep '19</c:v>
                </c:pt>
                <c:pt idx="9">
                  <c:v>Okt '19</c:v>
                </c:pt>
                <c:pt idx="10">
                  <c:v>Nóv '19</c:v>
                </c:pt>
                <c:pt idx="11">
                  <c:v>Des '19</c:v>
                </c:pt>
                <c:pt idx="12">
                  <c:v>SAM '</c:v>
                </c:pt>
                <c:pt idx="13">
                  <c:v>Jan '20</c:v>
                </c:pt>
                <c:pt idx="14">
                  <c:v>Feb '20</c:v>
                </c:pt>
                <c:pt idx="15">
                  <c:v>Mar '20</c:v>
                </c:pt>
                <c:pt idx="16">
                  <c:v>Apr '20</c:v>
                </c:pt>
                <c:pt idx="17">
                  <c:v>Maí '20</c:v>
                </c:pt>
                <c:pt idx="18">
                  <c:v>Jún '20</c:v>
                </c:pt>
                <c:pt idx="19">
                  <c:v>Júl '20</c:v>
                </c:pt>
                <c:pt idx="20">
                  <c:v>Ágú '20</c:v>
                </c:pt>
                <c:pt idx="21">
                  <c:v>Sep '20</c:v>
                </c:pt>
                <c:pt idx="22">
                  <c:v>Okt '20</c:v>
                </c:pt>
                <c:pt idx="23">
                  <c:v>Nóv '20</c:v>
                </c:pt>
                <c:pt idx="24">
                  <c:v>Des '20</c:v>
                </c:pt>
                <c:pt idx="25">
                  <c:v>SAM '</c:v>
                </c:pt>
                <c:pt idx="26">
                  <c:v>Jan '21</c:v>
                </c:pt>
                <c:pt idx="27">
                  <c:v>Feb '21</c:v>
                </c:pt>
                <c:pt idx="28">
                  <c:v>Mar '21</c:v>
                </c:pt>
                <c:pt idx="29">
                  <c:v>Apr '21</c:v>
                </c:pt>
                <c:pt idx="30">
                  <c:v>Maí '21</c:v>
                </c:pt>
                <c:pt idx="31">
                  <c:v>Jún '21</c:v>
                </c:pt>
                <c:pt idx="32">
                  <c:v>Júl '21</c:v>
                </c:pt>
                <c:pt idx="33">
                  <c:v>Ágú '21</c:v>
                </c:pt>
                <c:pt idx="34">
                  <c:v>Sep '21</c:v>
                </c:pt>
                <c:pt idx="35">
                  <c:v>Okt '21</c:v>
                </c:pt>
                <c:pt idx="36">
                  <c:v>Nóv '21</c:v>
                </c:pt>
                <c:pt idx="37">
                  <c:v>Des '21</c:v>
                </c:pt>
                <c:pt idx="38">
                  <c:v>SAM '</c:v>
                </c:pt>
                <c:pt idx="39">
                  <c:v>Jan '22</c:v>
                </c:pt>
                <c:pt idx="40">
                  <c:v>Feb '22</c:v>
                </c:pt>
                <c:pt idx="41">
                  <c:v>Mar '22</c:v>
                </c:pt>
                <c:pt idx="42">
                  <c:v>Apr '22</c:v>
                </c:pt>
                <c:pt idx="43">
                  <c:v>Maí '22</c:v>
                </c:pt>
                <c:pt idx="44">
                  <c:v>Jún '22</c:v>
                </c:pt>
                <c:pt idx="45">
                  <c:v>Júl '22</c:v>
                </c:pt>
                <c:pt idx="46">
                  <c:v>Ágú '22</c:v>
                </c:pt>
                <c:pt idx="47">
                  <c:v>Sep '22</c:v>
                </c:pt>
                <c:pt idx="48">
                  <c:v>Okt '22</c:v>
                </c:pt>
                <c:pt idx="49">
                  <c:v>Nóv '22</c:v>
                </c:pt>
                <c:pt idx="50">
                  <c:v>Des '22</c:v>
                </c:pt>
              </c:strCache>
            </c:strRef>
          </c:cat>
          <c:val>
            <c:numRef>
              <c:f>[1]Rafmagn!$G$8:$G$58</c:f>
              <c:numCache>
                <c:formatCode>General</c:formatCode>
                <c:ptCount val="5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numCache>
            </c:numRef>
          </c:val>
          <c:extLst>
            <c:ext xmlns:c16="http://schemas.microsoft.com/office/drawing/2014/chart" uri="{C3380CC4-5D6E-409C-BE32-E72D297353CC}">
              <c16:uniqueId val="{00000060-ED4D-4A2C-B391-599E7BB0A48F}"/>
            </c:ext>
          </c:extLst>
        </c:ser>
        <c:dLbls>
          <c:showLegendKey val="0"/>
          <c:showVal val="0"/>
          <c:showCatName val="0"/>
          <c:showSerName val="0"/>
          <c:showPercent val="0"/>
          <c:showBubbleSize val="0"/>
        </c:dLbls>
        <c:gapWidth val="30"/>
        <c:axId val="190025088"/>
        <c:axId val="190026880"/>
      </c:barChart>
      <c:catAx>
        <c:axId val="190025088"/>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950" b="0" i="0" u="none" strike="noStrike" baseline="0">
                <a:solidFill>
                  <a:srgbClr val="000000"/>
                </a:solidFill>
                <a:latin typeface="Arial"/>
                <a:ea typeface="Arial"/>
                <a:cs typeface="Arial"/>
              </a:defRPr>
            </a:pPr>
            <a:endParaRPr lang="is-IS"/>
          </a:p>
        </c:txPr>
        <c:crossAx val="190026880"/>
        <c:crosses val="autoZero"/>
        <c:auto val="1"/>
        <c:lblAlgn val="ctr"/>
        <c:lblOffset val="100"/>
        <c:tickLblSkip val="2"/>
        <c:tickMarkSkip val="1"/>
        <c:noMultiLvlLbl val="0"/>
      </c:catAx>
      <c:valAx>
        <c:axId val="190026880"/>
        <c:scaling>
          <c:orientation val="minMax"/>
        </c:scaling>
        <c:delete val="0"/>
        <c:axPos val="l"/>
        <c:majorGridlines>
          <c:spPr>
            <a:ln w="3175">
              <a:solidFill>
                <a:srgbClr val="000000"/>
              </a:solidFill>
              <a:prstDash val="solid"/>
            </a:ln>
          </c:spPr>
        </c:majorGridlines>
        <c:title>
          <c:tx>
            <c:rich>
              <a:bodyPr rot="0" vert="horz"/>
              <a:lstStyle/>
              <a:p>
                <a:pPr algn="ctr">
                  <a:defRPr sz="950" b="1" i="0" u="none" strike="noStrike" baseline="0">
                    <a:solidFill>
                      <a:srgbClr val="000000"/>
                    </a:solidFill>
                    <a:latin typeface="Arial"/>
                    <a:ea typeface="Arial"/>
                    <a:cs typeface="Arial"/>
                  </a:defRPr>
                </a:pPr>
                <a:r>
                  <a:rPr lang="is-IS"/>
                  <a:t>kWh </a:t>
                </a:r>
              </a:p>
            </c:rich>
          </c:tx>
          <c:layout>
            <c:manualLayout>
              <c:xMode val="edge"/>
              <c:yMode val="edge"/>
              <c:x val="7.8154524469752018E-2"/>
              <c:y val="0.4772726986970939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is-IS"/>
          </a:p>
        </c:txPr>
        <c:crossAx val="190025088"/>
        <c:crosses val="autoZero"/>
        <c:crossBetween val="between"/>
      </c:valAx>
      <c:spPr>
        <a:solidFill>
          <a:srgbClr val="FEDA98"/>
        </a:solidFill>
        <a:ln w="12700">
          <a:solidFill>
            <a:srgbClr val="808080"/>
          </a:solidFill>
          <a:prstDash val="solid"/>
        </a:ln>
      </c:spPr>
    </c:plotArea>
    <c:plotVisOnly val="0"/>
    <c:dispBlanksAs val="gap"/>
    <c:showDLblsOverMax val="0"/>
  </c:chart>
  <c:spPr>
    <a:solidFill>
      <a:srgbClr val="FCA304"/>
    </a:solidFill>
    <a:ln w="19050">
      <a:solidFill>
        <a:schemeClr val="tx1">
          <a:lumMod val="65000"/>
          <a:lumOff val="35000"/>
        </a:schemeClr>
      </a:solidFill>
    </a:ln>
  </c:spPr>
  <c:txPr>
    <a:bodyPr/>
    <a:lstStyle/>
    <a:p>
      <a:pPr>
        <a:defRPr sz="950" b="0" i="0" u="none" strike="noStrike" baseline="0">
          <a:solidFill>
            <a:srgbClr val="000000"/>
          </a:solidFill>
          <a:latin typeface="Arial"/>
          <a:ea typeface="Arial"/>
          <a:cs typeface="Arial"/>
        </a:defRPr>
      </a:pPr>
      <a:endParaRPr lang="is-IS"/>
    </a:p>
  </c:txPr>
  <c:printSettings>
    <c:headerFooter alignWithMargins="0"/>
    <c:pageMargins b="1" l="0.75000000000000022" r="0.75000000000000022" t="1" header="0.5" footer="0.5"/>
    <c:pageSetup paperSize="9" orientation="landscape" horizontalDpi="300" verticalDpi="300"/>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chemeClr val="tx1">
                    <a:lumMod val="65000"/>
                    <a:lumOff val="35000"/>
                  </a:schemeClr>
                </a:solidFill>
                <a:latin typeface="Arial"/>
                <a:ea typeface="Arial"/>
                <a:cs typeface="Arial"/>
              </a:defRPr>
            </a:pPr>
            <a:r>
              <a:rPr lang="is-IS" sz="1400" b="0">
                <a:solidFill>
                  <a:schemeClr val="tx1">
                    <a:lumMod val="65000"/>
                    <a:lumOff val="35000"/>
                  </a:schemeClr>
                </a:solidFill>
              </a:rPr>
              <a:t>Heildar</a:t>
            </a:r>
            <a:r>
              <a:rPr lang="is-IS" sz="1400" b="0" baseline="0">
                <a:solidFill>
                  <a:schemeClr val="tx1">
                    <a:lumMod val="65000"/>
                    <a:lumOff val="35000"/>
                  </a:schemeClr>
                </a:solidFill>
              </a:rPr>
              <a:t> sorpmagn</a:t>
            </a:r>
            <a:endParaRPr lang="is-IS" sz="1400" b="0">
              <a:solidFill>
                <a:schemeClr val="tx1">
                  <a:lumMod val="65000"/>
                  <a:lumOff val="35000"/>
                </a:schemeClr>
              </a:solidFill>
            </a:endParaRPr>
          </a:p>
        </c:rich>
      </c:tx>
      <c:layout>
        <c:manualLayout>
          <c:xMode val="edge"/>
          <c:yMode val="edge"/>
          <c:x val="0.42525572882776835"/>
          <c:y val="2.7067675364108899E-2"/>
        </c:manualLayout>
      </c:layout>
      <c:overlay val="0"/>
      <c:spPr>
        <a:noFill/>
        <a:ln w="25400">
          <a:noFill/>
        </a:ln>
      </c:spPr>
    </c:title>
    <c:autoTitleDeleted val="0"/>
    <c:plotArea>
      <c:layout>
        <c:manualLayout>
          <c:layoutTarget val="inner"/>
          <c:xMode val="edge"/>
          <c:yMode val="edge"/>
          <c:x val="0.10956370194596354"/>
          <c:y val="0.11127819548872182"/>
          <c:w val="0.82544178838950488"/>
          <c:h val="0.78195488721804529"/>
        </c:manualLayout>
      </c:layout>
      <c:barChart>
        <c:barDir val="col"/>
        <c:grouping val="clustered"/>
        <c:varyColors val="0"/>
        <c:ser>
          <c:idx val="0"/>
          <c:order val="0"/>
          <c:spPr>
            <a:solidFill>
              <a:srgbClr val="FF99CC"/>
            </a:solidFill>
            <a:ln w="12700">
              <a:solidFill>
                <a:srgbClr val="000000"/>
              </a:solidFill>
              <a:prstDash val="solid"/>
            </a:ln>
          </c:spPr>
          <c:invertIfNegative val="0"/>
          <c:dPt>
            <c:idx val="0"/>
            <c:invertIfNegative val="0"/>
            <c:bubble3D val="0"/>
            <c:spPr>
              <a:solidFill>
                <a:srgbClr val="339966"/>
              </a:solidFill>
              <a:ln w="12700">
                <a:solidFill>
                  <a:srgbClr val="000000"/>
                </a:solidFill>
                <a:prstDash val="solid"/>
              </a:ln>
            </c:spPr>
            <c:extLst>
              <c:ext xmlns:c16="http://schemas.microsoft.com/office/drawing/2014/chart" uri="{C3380CC4-5D6E-409C-BE32-E72D297353CC}">
                <c16:uniqueId val="{00000001-F5D7-462A-B06C-0C4F35D8ADD4}"/>
              </c:ext>
            </c:extLst>
          </c:dPt>
          <c:dPt>
            <c:idx val="1"/>
            <c:invertIfNegative val="0"/>
            <c:bubble3D val="0"/>
            <c:spPr>
              <a:solidFill>
                <a:srgbClr val="339966"/>
              </a:solidFill>
              <a:ln w="12700">
                <a:solidFill>
                  <a:srgbClr val="000000"/>
                </a:solidFill>
                <a:prstDash val="solid"/>
              </a:ln>
            </c:spPr>
            <c:extLst>
              <c:ext xmlns:c16="http://schemas.microsoft.com/office/drawing/2014/chart" uri="{C3380CC4-5D6E-409C-BE32-E72D297353CC}">
                <c16:uniqueId val="{00000003-F5D7-462A-B06C-0C4F35D8ADD4}"/>
              </c:ext>
            </c:extLst>
          </c:dPt>
          <c:dPt>
            <c:idx val="2"/>
            <c:invertIfNegative val="0"/>
            <c:bubble3D val="0"/>
            <c:spPr>
              <a:solidFill>
                <a:srgbClr val="339966"/>
              </a:solidFill>
              <a:ln w="12700">
                <a:solidFill>
                  <a:srgbClr val="000000"/>
                </a:solidFill>
                <a:prstDash val="solid"/>
              </a:ln>
            </c:spPr>
            <c:extLst>
              <c:ext xmlns:c16="http://schemas.microsoft.com/office/drawing/2014/chart" uri="{C3380CC4-5D6E-409C-BE32-E72D297353CC}">
                <c16:uniqueId val="{00000005-F5D7-462A-B06C-0C4F35D8ADD4}"/>
              </c:ext>
            </c:extLst>
          </c:dPt>
          <c:dPt>
            <c:idx val="3"/>
            <c:invertIfNegative val="0"/>
            <c:bubble3D val="0"/>
            <c:spPr>
              <a:solidFill>
                <a:srgbClr val="339966"/>
              </a:solidFill>
              <a:ln w="12700">
                <a:solidFill>
                  <a:srgbClr val="000000"/>
                </a:solidFill>
                <a:prstDash val="solid"/>
              </a:ln>
            </c:spPr>
            <c:extLst>
              <c:ext xmlns:c16="http://schemas.microsoft.com/office/drawing/2014/chart" uri="{C3380CC4-5D6E-409C-BE32-E72D297353CC}">
                <c16:uniqueId val="{00000007-F5D7-462A-B06C-0C4F35D8ADD4}"/>
              </c:ext>
            </c:extLst>
          </c:dPt>
          <c:dPt>
            <c:idx val="4"/>
            <c:invertIfNegative val="0"/>
            <c:bubble3D val="0"/>
            <c:spPr>
              <a:solidFill>
                <a:srgbClr val="339966"/>
              </a:solidFill>
              <a:ln w="12700">
                <a:solidFill>
                  <a:srgbClr val="000000"/>
                </a:solidFill>
                <a:prstDash val="solid"/>
              </a:ln>
            </c:spPr>
            <c:extLst>
              <c:ext xmlns:c16="http://schemas.microsoft.com/office/drawing/2014/chart" uri="{C3380CC4-5D6E-409C-BE32-E72D297353CC}">
                <c16:uniqueId val="{00000009-F5D7-462A-B06C-0C4F35D8ADD4}"/>
              </c:ext>
            </c:extLst>
          </c:dPt>
          <c:dPt>
            <c:idx val="5"/>
            <c:invertIfNegative val="0"/>
            <c:bubble3D val="0"/>
            <c:spPr>
              <a:solidFill>
                <a:srgbClr val="339966"/>
              </a:solidFill>
              <a:ln w="12700">
                <a:solidFill>
                  <a:srgbClr val="000000"/>
                </a:solidFill>
                <a:prstDash val="solid"/>
              </a:ln>
            </c:spPr>
            <c:extLst>
              <c:ext xmlns:c16="http://schemas.microsoft.com/office/drawing/2014/chart" uri="{C3380CC4-5D6E-409C-BE32-E72D297353CC}">
                <c16:uniqueId val="{0000000B-F5D7-462A-B06C-0C4F35D8ADD4}"/>
              </c:ext>
            </c:extLst>
          </c:dPt>
          <c:dPt>
            <c:idx val="6"/>
            <c:invertIfNegative val="0"/>
            <c:bubble3D val="0"/>
            <c:spPr>
              <a:solidFill>
                <a:srgbClr val="339966"/>
              </a:solidFill>
              <a:ln w="12700">
                <a:solidFill>
                  <a:srgbClr val="000000"/>
                </a:solidFill>
                <a:prstDash val="solid"/>
              </a:ln>
            </c:spPr>
            <c:extLst>
              <c:ext xmlns:c16="http://schemas.microsoft.com/office/drawing/2014/chart" uri="{C3380CC4-5D6E-409C-BE32-E72D297353CC}">
                <c16:uniqueId val="{0000000D-F5D7-462A-B06C-0C4F35D8ADD4}"/>
              </c:ext>
            </c:extLst>
          </c:dPt>
          <c:dPt>
            <c:idx val="7"/>
            <c:invertIfNegative val="0"/>
            <c:bubble3D val="0"/>
            <c:spPr>
              <a:solidFill>
                <a:srgbClr val="339966"/>
              </a:solidFill>
              <a:ln w="12700">
                <a:solidFill>
                  <a:srgbClr val="000000"/>
                </a:solidFill>
                <a:prstDash val="solid"/>
              </a:ln>
            </c:spPr>
            <c:extLst>
              <c:ext xmlns:c16="http://schemas.microsoft.com/office/drawing/2014/chart" uri="{C3380CC4-5D6E-409C-BE32-E72D297353CC}">
                <c16:uniqueId val="{0000000F-F5D7-462A-B06C-0C4F35D8ADD4}"/>
              </c:ext>
            </c:extLst>
          </c:dPt>
          <c:dPt>
            <c:idx val="8"/>
            <c:invertIfNegative val="0"/>
            <c:bubble3D val="0"/>
            <c:spPr>
              <a:solidFill>
                <a:srgbClr val="339966"/>
              </a:solidFill>
              <a:ln w="12700">
                <a:solidFill>
                  <a:srgbClr val="000000"/>
                </a:solidFill>
                <a:prstDash val="solid"/>
              </a:ln>
            </c:spPr>
            <c:extLst>
              <c:ext xmlns:c16="http://schemas.microsoft.com/office/drawing/2014/chart" uri="{C3380CC4-5D6E-409C-BE32-E72D297353CC}">
                <c16:uniqueId val="{00000011-F5D7-462A-B06C-0C4F35D8ADD4}"/>
              </c:ext>
            </c:extLst>
          </c:dPt>
          <c:dPt>
            <c:idx val="9"/>
            <c:invertIfNegative val="0"/>
            <c:bubble3D val="0"/>
            <c:spPr>
              <a:solidFill>
                <a:srgbClr val="339966"/>
              </a:solidFill>
              <a:ln w="12700">
                <a:solidFill>
                  <a:srgbClr val="000000"/>
                </a:solidFill>
                <a:prstDash val="solid"/>
              </a:ln>
            </c:spPr>
            <c:extLst>
              <c:ext xmlns:c16="http://schemas.microsoft.com/office/drawing/2014/chart" uri="{C3380CC4-5D6E-409C-BE32-E72D297353CC}">
                <c16:uniqueId val="{00000013-F5D7-462A-B06C-0C4F35D8ADD4}"/>
              </c:ext>
            </c:extLst>
          </c:dPt>
          <c:dPt>
            <c:idx val="10"/>
            <c:invertIfNegative val="0"/>
            <c:bubble3D val="0"/>
            <c:spPr>
              <a:solidFill>
                <a:srgbClr val="339966"/>
              </a:solidFill>
              <a:ln w="12700">
                <a:solidFill>
                  <a:srgbClr val="000000"/>
                </a:solidFill>
                <a:prstDash val="solid"/>
              </a:ln>
            </c:spPr>
            <c:extLst>
              <c:ext xmlns:c16="http://schemas.microsoft.com/office/drawing/2014/chart" uri="{C3380CC4-5D6E-409C-BE32-E72D297353CC}">
                <c16:uniqueId val="{00000015-F5D7-462A-B06C-0C4F35D8ADD4}"/>
              </c:ext>
            </c:extLst>
          </c:dPt>
          <c:dPt>
            <c:idx val="11"/>
            <c:invertIfNegative val="0"/>
            <c:bubble3D val="0"/>
            <c:spPr>
              <a:solidFill>
                <a:srgbClr val="339966"/>
              </a:solidFill>
              <a:ln w="12700">
                <a:solidFill>
                  <a:srgbClr val="000000"/>
                </a:solidFill>
                <a:prstDash val="solid"/>
              </a:ln>
            </c:spPr>
            <c:extLst>
              <c:ext xmlns:c16="http://schemas.microsoft.com/office/drawing/2014/chart" uri="{C3380CC4-5D6E-409C-BE32-E72D297353CC}">
                <c16:uniqueId val="{00000017-F5D7-462A-B06C-0C4F35D8ADD4}"/>
              </c:ext>
            </c:extLst>
          </c:dPt>
          <c:dPt>
            <c:idx val="12"/>
            <c:invertIfNegative val="0"/>
            <c:bubble3D val="0"/>
            <c:spPr>
              <a:solidFill>
                <a:srgbClr val="99CC00"/>
              </a:solidFill>
              <a:ln w="12700">
                <a:solidFill>
                  <a:srgbClr val="000000"/>
                </a:solidFill>
                <a:prstDash val="solid"/>
              </a:ln>
            </c:spPr>
            <c:extLst>
              <c:ext xmlns:c16="http://schemas.microsoft.com/office/drawing/2014/chart" uri="{C3380CC4-5D6E-409C-BE32-E72D297353CC}">
                <c16:uniqueId val="{00000019-F5D7-462A-B06C-0C4F35D8ADD4}"/>
              </c:ext>
            </c:extLst>
          </c:dPt>
          <c:dPt>
            <c:idx val="13"/>
            <c:invertIfNegative val="0"/>
            <c:bubble3D val="0"/>
            <c:spPr>
              <a:solidFill>
                <a:srgbClr val="99CC00"/>
              </a:solidFill>
              <a:ln w="12700">
                <a:solidFill>
                  <a:srgbClr val="000000"/>
                </a:solidFill>
                <a:prstDash val="solid"/>
              </a:ln>
            </c:spPr>
            <c:extLst>
              <c:ext xmlns:c16="http://schemas.microsoft.com/office/drawing/2014/chart" uri="{C3380CC4-5D6E-409C-BE32-E72D297353CC}">
                <c16:uniqueId val="{0000001B-F5D7-462A-B06C-0C4F35D8ADD4}"/>
              </c:ext>
            </c:extLst>
          </c:dPt>
          <c:dPt>
            <c:idx val="14"/>
            <c:invertIfNegative val="0"/>
            <c:bubble3D val="0"/>
            <c:spPr>
              <a:solidFill>
                <a:srgbClr val="99CC00"/>
              </a:solidFill>
              <a:ln w="12700">
                <a:solidFill>
                  <a:srgbClr val="000000"/>
                </a:solidFill>
                <a:prstDash val="solid"/>
              </a:ln>
            </c:spPr>
            <c:extLst>
              <c:ext xmlns:c16="http://schemas.microsoft.com/office/drawing/2014/chart" uri="{C3380CC4-5D6E-409C-BE32-E72D297353CC}">
                <c16:uniqueId val="{0000001D-F5D7-462A-B06C-0C4F35D8ADD4}"/>
              </c:ext>
            </c:extLst>
          </c:dPt>
          <c:dPt>
            <c:idx val="15"/>
            <c:invertIfNegative val="0"/>
            <c:bubble3D val="0"/>
            <c:spPr>
              <a:solidFill>
                <a:srgbClr val="99CC00"/>
              </a:solidFill>
              <a:ln w="12700">
                <a:solidFill>
                  <a:srgbClr val="000000"/>
                </a:solidFill>
                <a:prstDash val="solid"/>
              </a:ln>
            </c:spPr>
            <c:extLst>
              <c:ext xmlns:c16="http://schemas.microsoft.com/office/drawing/2014/chart" uri="{C3380CC4-5D6E-409C-BE32-E72D297353CC}">
                <c16:uniqueId val="{0000001F-F5D7-462A-B06C-0C4F35D8ADD4}"/>
              </c:ext>
            </c:extLst>
          </c:dPt>
          <c:dPt>
            <c:idx val="16"/>
            <c:invertIfNegative val="0"/>
            <c:bubble3D val="0"/>
            <c:spPr>
              <a:solidFill>
                <a:srgbClr val="99CC00"/>
              </a:solidFill>
              <a:ln w="12700">
                <a:solidFill>
                  <a:srgbClr val="000000"/>
                </a:solidFill>
                <a:prstDash val="solid"/>
              </a:ln>
            </c:spPr>
            <c:extLst>
              <c:ext xmlns:c16="http://schemas.microsoft.com/office/drawing/2014/chart" uri="{C3380CC4-5D6E-409C-BE32-E72D297353CC}">
                <c16:uniqueId val="{00000021-F5D7-462A-B06C-0C4F35D8ADD4}"/>
              </c:ext>
            </c:extLst>
          </c:dPt>
          <c:dPt>
            <c:idx val="17"/>
            <c:invertIfNegative val="0"/>
            <c:bubble3D val="0"/>
            <c:spPr>
              <a:solidFill>
                <a:srgbClr val="99CC00"/>
              </a:solidFill>
              <a:ln w="12700">
                <a:solidFill>
                  <a:srgbClr val="000000"/>
                </a:solidFill>
                <a:prstDash val="solid"/>
              </a:ln>
            </c:spPr>
            <c:extLst>
              <c:ext xmlns:c16="http://schemas.microsoft.com/office/drawing/2014/chart" uri="{C3380CC4-5D6E-409C-BE32-E72D297353CC}">
                <c16:uniqueId val="{00000023-F5D7-462A-B06C-0C4F35D8ADD4}"/>
              </c:ext>
            </c:extLst>
          </c:dPt>
          <c:dPt>
            <c:idx val="18"/>
            <c:invertIfNegative val="0"/>
            <c:bubble3D val="0"/>
            <c:spPr>
              <a:solidFill>
                <a:srgbClr val="99CC00"/>
              </a:solidFill>
              <a:ln w="12700">
                <a:solidFill>
                  <a:srgbClr val="000000"/>
                </a:solidFill>
                <a:prstDash val="solid"/>
              </a:ln>
            </c:spPr>
            <c:extLst>
              <c:ext xmlns:c16="http://schemas.microsoft.com/office/drawing/2014/chart" uri="{C3380CC4-5D6E-409C-BE32-E72D297353CC}">
                <c16:uniqueId val="{00000025-F5D7-462A-B06C-0C4F35D8ADD4}"/>
              </c:ext>
            </c:extLst>
          </c:dPt>
          <c:dPt>
            <c:idx val="19"/>
            <c:invertIfNegative val="0"/>
            <c:bubble3D val="0"/>
            <c:spPr>
              <a:solidFill>
                <a:srgbClr val="99CC00"/>
              </a:solidFill>
              <a:ln w="12700">
                <a:solidFill>
                  <a:srgbClr val="000000"/>
                </a:solidFill>
                <a:prstDash val="solid"/>
              </a:ln>
            </c:spPr>
            <c:extLst>
              <c:ext xmlns:c16="http://schemas.microsoft.com/office/drawing/2014/chart" uri="{C3380CC4-5D6E-409C-BE32-E72D297353CC}">
                <c16:uniqueId val="{00000027-F5D7-462A-B06C-0C4F35D8ADD4}"/>
              </c:ext>
            </c:extLst>
          </c:dPt>
          <c:dPt>
            <c:idx val="20"/>
            <c:invertIfNegative val="0"/>
            <c:bubble3D val="0"/>
            <c:spPr>
              <a:solidFill>
                <a:srgbClr val="99CC00"/>
              </a:solidFill>
              <a:ln w="12700">
                <a:solidFill>
                  <a:srgbClr val="000000"/>
                </a:solidFill>
                <a:prstDash val="solid"/>
              </a:ln>
            </c:spPr>
            <c:extLst>
              <c:ext xmlns:c16="http://schemas.microsoft.com/office/drawing/2014/chart" uri="{C3380CC4-5D6E-409C-BE32-E72D297353CC}">
                <c16:uniqueId val="{00000029-F5D7-462A-B06C-0C4F35D8ADD4}"/>
              </c:ext>
            </c:extLst>
          </c:dPt>
          <c:dPt>
            <c:idx val="21"/>
            <c:invertIfNegative val="0"/>
            <c:bubble3D val="0"/>
            <c:spPr>
              <a:solidFill>
                <a:srgbClr val="99CC00"/>
              </a:solidFill>
              <a:ln w="12700">
                <a:solidFill>
                  <a:srgbClr val="000000"/>
                </a:solidFill>
                <a:prstDash val="solid"/>
              </a:ln>
            </c:spPr>
            <c:extLst>
              <c:ext xmlns:c16="http://schemas.microsoft.com/office/drawing/2014/chart" uri="{C3380CC4-5D6E-409C-BE32-E72D297353CC}">
                <c16:uniqueId val="{0000002B-F5D7-462A-B06C-0C4F35D8ADD4}"/>
              </c:ext>
            </c:extLst>
          </c:dPt>
          <c:dPt>
            <c:idx val="22"/>
            <c:invertIfNegative val="0"/>
            <c:bubble3D val="0"/>
            <c:spPr>
              <a:solidFill>
                <a:srgbClr val="99CC00"/>
              </a:solidFill>
              <a:ln w="12700">
                <a:solidFill>
                  <a:srgbClr val="000000"/>
                </a:solidFill>
                <a:prstDash val="solid"/>
              </a:ln>
            </c:spPr>
            <c:extLst>
              <c:ext xmlns:c16="http://schemas.microsoft.com/office/drawing/2014/chart" uri="{C3380CC4-5D6E-409C-BE32-E72D297353CC}">
                <c16:uniqueId val="{0000002D-F5D7-462A-B06C-0C4F35D8ADD4}"/>
              </c:ext>
            </c:extLst>
          </c:dPt>
          <c:dPt>
            <c:idx val="23"/>
            <c:invertIfNegative val="0"/>
            <c:bubble3D val="0"/>
            <c:spPr>
              <a:solidFill>
                <a:srgbClr val="99CC00"/>
              </a:solidFill>
              <a:ln w="12700">
                <a:solidFill>
                  <a:srgbClr val="000000"/>
                </a:solidFill>
                <a:prstDash val="solid"/>
              </a:ln>
            </c:spPr>
            <c:extLst>
              <c:ext xmlns:c16="http://schemas.microsoft.com/office/drawing/2014/chart" uri="{C3380CC4-5D6E-409C-BE32-E72D297353CC}">
                <c16:uniqueId val="{0000002F-F5D7-462A-B06C-0C4F35D8ADD4}"/>
              </c:ext>
            </c:extLst>
          </c:dPt>
          <c:dPt>
            <c:idx val="24"/>
            <c:invertIfNegative val="0"/>
            <c:bubble3D val="0"/>
            <c:spPr>
              <a:solidFill>
                <a:srgbClr val="CCFFCC"/>
              </a:solidFill>
              <a:ln w="12700">
                <a:solidFill>
                  <a:srgbClr val="000000"/>
                </a:solidFill>
                <a:prstDash val="solid"/>
              </a:ln>
            </c:spPr>
            <c:extLst>
              <c:ext xmlns:c16="http://schemas.microsoft.com/office/drawing/2014/chart" uri="{C3380CC4-5D6E-409C-BE32-E72D297353CC}">
                <c16:uniqueId val="{00000031-F5D7-462A-B06C-0C4F35D8ADD4}"/>
              </c:ext>
            </c:extLst>
          </c:dPt>
          <c:dPt>
            <c:idx val="25"/>
            <c:invertIfNegative val="0"/>
            <c:bubble3D val="0"/>
            <c:spPr>
              <a:solidFill>
                <a:srgbClr val="CCFFCC"/>
              </a:solidFill>
              <a:ln w="12700">
                <a:solidFill>
                  <a:srgbClr val="000000"/>
                </a:solidFill>
                <a:prstDash val="solid"/>
              </a:ln>
            </c:spPr>
            <c:extLst>
              <c:ext xmlns:c16="http://schemas.microsoft.com/office/drawing/2014/chart" uri="{C3380CC4-5D6E-409C-BE32-E72D297353CC}">
                <c16:uniqueId val="{00000033-F5D7-462A-B06C-0C4F35D8ADD4}"/>
              </c:ext>
            </c:extLst>
          </c:dPt>
          <c:dPt>
            <c:idx val="26"/>
            <c:invertIfNegative val="0"/>
            <c:bubble3D val="0"/>
            <c:spPr>
              <a:solidFill>
                <a:srgbClr val="CCFFCC"/>
              </a:solidFill>
              <a:ln w="12700">
                <a:solidFill>
                  <a:srgbClr val="000000"/>
                </a:solidFill>
                <a:prstDash val="solid"/>
              </a:ln>
            </c:spPr>
            <c:extLst>
              <c:ext xmlns:c16="http://schemas.microsoft.com/office/drawing/2014/chart" uri="{C3380CC4-5D6E-409C-BE32-E72D297353CC}">
                <c16:uniqueId val="{00000035-F5D7-462A-B06C-0C4F35D8ADD4}"/>
              </c:ext>
            </c:extLst>
          </c:dPt>
          <c:dPt>
            <c:idx val="27"/>
            <c:invertIfNegative val="0"/>
            <c:bubble3D val="0"/>
            <c:spPr>
              <a:solidFill>
                <a:srgbClr val="CCFFCC"/>
              </a:solidFill>
              <a:ln w="12700">
                <a:solidFill>
                  <a:srgbClr val="000000"/>
                </a:solidFill>
                <a:prstDash val="solid"/>
              </a:ln>
            </c:spPr>
            <c:extLst>
              <c:ext xmlns:c16="http://schemas.microsoft.com/office/drawing/2014/chart" uri="{C3380CC4-5D6E-409C-BE32-E72D297353CC}">
                <c16:uniqueId val="{00000037-F5D7-462A-B06C-0C4F35D8ADD4}"/>
              </c:ext>
            </c:extLst>
          </c:dPt>
          <c:dPt>
            <c:idx val="28"/>
            <c:invertIfNegative val="0"/>
            <c:bubble3D val="0"/>
            <c:spPr>
              <a:solidFill>
                <a:srgbClr val="CCFFCC"/>
              </a:solidFill>
              <a:ln w="12700">
                <a:solidFill>
                  <a:srgbClr val="000000"/>
                </a:solidFill>
                <a:prstDash val="solid"/>
              </a:ln>
            </c:spPr>
            <c:extLst>
              <c:ext xmlns:c16="http://schemas.microsoft.com/office/drawing/2014/chart" uri="{C3380CC4-5D6E-409C-BE32-E72D297353CC}">
                <c16:uniqueId val="{00000039-F5D7-462A-B06C-0C4F35D8ADD4}"/>
              </c:ext>
            </c:extLst>
          </c:dPt>
          <c:dPt>
            <c:idx val="29"/>
            <c:invertIfNegative val="0"/>
            <c:bubble3D val="0"/>
            <c:spPr>
              <a:solidFill>
                <a:srgbClr val="CCFFCC"/>
              </a:solidFill>
              <a:ln w="12700">
                <a:solidFill>
                  <a:srgbClr val="000000"/>
                </a:solidFill>
                <a:prstDash val="solid"/>
              </a:ln>
            </c:spPr>
            <c:extLst>
              <c:ext xmlns:c16="http://schemas.microsoft.com/office/drawing/2014/chart" uri="{C3380CC4-5D6E-409C-BE32-E72D297353CC}">
                <c16:uniqueId val="{0000003B-F5D7-462A-B06C-0C4F35D8ADD4}"/>
              </c:ext>
            </c:extLst>
          </c:dPt>
          <c:dPt>
            <c:idx val="30"/>
            <c:invertIfNegative val="0"/>
            <c:bubble3D val="0"/>
            <c:spPr>
              <a:solidFill>
                <a:srgbClr val="CCFFCC"/>
              </a:solidFill>
              <a:ln w="12700">
                <a:solidFill>
                  <a:srgbClr val="000000"/>
                </a:solidFill>
                <a:prstDash val="solid"/>
              </a:ln>
            </c:spPr>
            <c:extLst>
              <c:ext xmlns:c16="http://schemas.microsoft.com/office/drawing/2014/chart" uri="{C3380CC4-5D6E-409C-BE32-E72D297353CC}">
                <c16:uniqueId val="{0000003D-F5D7-462A-B06C-0C4F35D8ADD4}"/>
              </c:ext>
            </c:extLst>
          </c:dPt>
          <c:dPt>
            <c:idx val="31"/>
            <c:invertIfNegative val="0"/>
            <c:bubble3D val="0"/>
            <c:spPr>
              <a:solidFill>
                <a:srgbClr val="CCFFCC"/>
              </a:solidFill>
              <a:ln w="12700">
                <a:solidFill>
                  <a:srgbClr val="000000"/>
                </a:solidFill>
                <a:prstDash val="solid"/>
              </a:ln>
            </c:spPr>
            <c:extLst>
              <c:ext xmlns:c16="http://schemas.microsoft.com/office/drawing/2014/chart" uri="{C3380CC4-5D6E-409C-BE32-E72D297353CC}">
                <c16:uniqueId val="{0000003F-F5D7-462A-B06C-0C4F35D8ADD4}"/>
              </c:ext>
            </c:extLst>
          </c:dPt>
          <c:dPt>
            <c:idx val="32"/>
            <c:invertIfNegative val="0"/>
            <c:bubble3D val="0"/>
            <c:spPr>
              <a:solidFill>
                <a:srgbClr val="CCFFCC"/>
              </a:solidFill>
              <a:ln w="12700">
                <a:solidFill>
                  <a:srgbClr val="000000"/>
                </a:solidFill>
                <a:prstDash val="solid"/>
              </a:ln>
            </c:spPr>
            <c:extLst>
              <c:ext xmlns:c16="http://schemas.microsoft.com/office/drawing/2014/chart" uri="{C3380CC4-5D6E-409C-BE32-E72D297353CC}">
                <c16:uniqueId val="{00000041-F5D7-462A-B06C-0C4F35D8ADD4}"/>
              </c:ext>
            </c:extLst>
          </c:dPt>
          <c:dPt>
            <c:idx val="33"/>
            <c:invertIfNegative val="0"/>
            <c:bubble3D val="0"/>
            <c:spPr>
              <a:solidFill>
                <a:srgbClr val="CCFFCC"/>
              </a:solidFill>
              <a:ln w="12700">
                <a:solidFill>
                  <a:srgbClr val="000000"/>
                </a:solidFill>
                <a:prstDash val="solid"/>
              </a:ln>
            </c:spPr>
            <c:extLst>
              <c:ext xmlns:c16="http://schemas.microsoft.com/office/drawing/2014/chart" uri="{C3380CC4-5D6E-409C-BE32-E72D297353CC}">
                <c16:uniqueId val="{00000043-F5D7-462A-B06C-0C4F35D8ADD4}"/>
              </c:ext>
            </c:extLst>
          </c:dPt>
          <c:dPt>
            <c:idx val="34"/>
            <c:invertIfNegative val="0"/>
            <c:bubble3D val="0"/>
            <c:spPr>
              <a:solidFill>
                <a:srgbClr val="CCFFCC"/>
              </a:solidFill>
              <a:ln w="12700">
                <a:solidFill>
                  <a:srgbClr val="000000"/>
                </a:solidFill>
                <a:prstDash val="solid"/>
              </a:ln>
            </c:spPr>
            <c:extLst>
              <c:ext xmlns:c16="http://schemas.microsoft.com/office/drawing/2014/chart" uri="{C3380CC4-5D6E-409C-BE32-E72D297353CC}">
                <c16:uniqueId val="{00000045-F5D7-462A-B06C-0C4F35D8ADD4}"/>
              </c:ext>
            </c:extLst>
          </c:dPt>
          <c:dPt>
            <c:idx val="35"/>
            <c:invertIfNegative val="0"/>
            <c:bubble3D val="0"/>
            <c:spPr>
              <a:solidFill>
                <a:srgbClr val="CCFFCC"/>
              </a:solidFill>
              <a:ln w="12700">
                <a:solidFill>
                  <a:srgbClr val="000000"/>
                </a:solidFill>
                <a:prstDash val="solid"/>
              </a:ln>
            </c:spPr>
            <c:extLst>
              <c:ext xmlns:c16="http://schemas.microsoft.com/office/drawing/2014/chart" uri="{C3380CC4-5D6E-409C-BE32-E72D297353CC}">
                <c16:uniqueId val="{00000047-F5D7-462A-B06C-0C4F35D8ADD4}"/>
              </c:ext>
            </c:extLst>
          </c:dPt>
          <c:dPt>
            <c:idx val="36"/>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49-F5D7-462A-B06C-0C4F35D8ADD4}"/>
              </c:ext>
            </c:extLst>
          </c:dPt>
          <c:dPt>
            <c:idx val="37"/>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4B-F5D7-462A-B06C-0C4F35D8ADD4}"/>
              </c:ext>
            </c:extLst>
          </c:dPt>
          <c:dPt>
            <c:idx val="38"/>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4D-F5D7-462A-B06C-0C4F35D8ADD4}"/>
              </c:ext>
            </c:extLst>
          </c:dPt>
          <c:dPt>
            <c:idx val="39"/>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4F-F5D7-462A-B06C-0C4F35D8ADD4}"/>
              </c:ext>
            </c:extLst>
          </c:dPt>
          <c:dPt>
            <c:idx val="40"/>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51-F5D7-462A-B06C-0C4F35D8ADD4}"/>
              </c:ext>
            </c:extLst>
          </c:dPt>
          <c:dPt>
            <c:idx val="41"/>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53-F5D7-462A-B06C-0C4F35D8ADD4}"/>
              </c:ext>
            </c:extLst>
          </c:dPt>
          <c:dPt>
            <c:idx val="42"/>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55-F5D7-462A-B06C-0C4F35D8ADD4}"/>
              </c:ext>
            </c:extLst>
          </c:dPt>
          <c:dPt>
            <c:idx val="43"/>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57-F5D7-462A-B06C-0C4F35D8ADD4}"/>
              </c:ext>
            </c:extLst>
          </c:dPt>
          <c:dPt>
            <c:idx val="44"/>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59-F5D7-462A-B06C-0C4F35D8ADD4}"/>
              </c:ext>
            </c:extLst>
          </c:dPt>
          <c:dPt>
            <c:idx val="45"/>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5B-F5D7-462A-B06C-0C4F35D8ADD4}"/>
              </c:ext>
            </c:extLst>
          </c:dPt>
          <c:dPt>
            <c:idx val="46"/>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5D-F5D7-462A-B06C-0C4F35D8ADD4}"/>
              </c:ext>
            </c:extLst>
          </c:dPt>
          <c:dPt>
            <c:idx val="47"/>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5F-F5D7-462A-B06C-0C4F35D8ADD4}"/>
              </c:ext>
            </c:extLst>
          </c:dPt>
          <c:cat>
            <c:strRef>
              <c:f>[2]Sorp!$D$8:$D$58</c:f>
              <c:strCache>
                <c:ptCount val="51"/>
                <c:pt idx="0">
                  <c:v>Jan '19</c:v>
                </c:pt>
                <c:pt idx="1">
                  <c:v>Feb '19</c:v>
                </c:pt>
                <c:pt idx="2">
                  <c:v>Mar '19</c:v>
                </c:pt>
                <c:pt idx="3">
                  <c:v>Apr '19</c:v>
                </c:pt>
                <c:pt idx="4">
                  <c:v>Maí '19</c:v>
                </c:pt>
                <c:pt idx="5">
                  <c:v>Jún '19</c:v>
                </c:pt>
                <c:pt idx="6">
                  <c:v>Júl '19</c:v>
                </c:pt>
                <c:pt idx="7">
                  <c:v>Ágú '19</c:v>
                </c:pt>
                <c:pt idx="8">
                  <c:v>Sep '19</c:v>
                </c:pt>
                <c:pt idx="9">
                  <c:v>Okt '19</c:v>
                </c:pt>
                <c:pt idx="10">
                  <c:v>Nóv '19</c:v>
                </c:pt>
                <c:pt idx="11">
                  <c:v>Des '19</c:v>
                </c:pt>
                <c:pt idx="12">
                  <c:v>SAM '</c:v>
                </c:pt>
                <c:pt idx="13">
                  <c:v>Jan '20</c:v>
                </c:pt>
                <c:pt idx="14">
                  <c:v>Feb '20</c:v>
                </c:pt>
                <c:pt idx="15">
                  <c:v>Mar '20</c:v>
                </c:pt>
                <c:pt idx="16">
                  <c:v>Apr '20</c:v>
                </c:pt>
                <c:pt idx="17">
                  <c:v>Maí '20</c:v>
                </c:pt>
                <c:pt idx="18">
                  <c:v>Jún '20</c:v>
                </c:pt>
                <c:pt idx="19">
                  <c:v>Júl '20</c:v>
                </c:pt>
                <c:pt idx="20">
                  <c:v>Ágú '20</c:v>
                </c:pt>
                <c:pt idx="21">
                  <c:v>Sep '20</c:v>
                </c:pt>
                <c:pt idx="22">
                  <c:v>Okt '20</c:v>
                </c:pt>
                <c:pt idx="23">
                  <c:v>Nóv '20</c:v>
                </c:pt>
                <c:pt idx="24">
                  <c:v>Des '20</c:v>
                </c:pt>
                <c:pt idx="25">
                  <c:v>SAM '</c:v>
                </c:pt>
                <c:pt idx="26">
                  <c:v>Jan '21</c:v>
                </c:pt>
                <c:pt idx="27">
                  <c:v>Feb '21</c:v>
                </c:pt>
                <c:pt idx="28">
                  <c:v>Mar '21</c:v>
                </c:pt>
                <c:pt idx="29">
                  <c:v>Apr '21</c:v>
                </c:pt>
                <c:pt idx="30">
                  <c:v>Maí '21</c:v>
                </c:pt>
                <c:pt idx="31">
                  <c:v>Jún '21</c:v>
                </c:pt>
                <c:pt idx="32">
                  <c:v>Júl '21</c:v>
                </c:pt>
                <c:pt idx="33">
                  <c:v>Ágú '21</c:v>
                </c:pt>
                <c:pt idx="34">
                  <c:v>Sep '21</c:v>
                </c:pt>
                <c:pt idx="35">
                  <c:v>Okt '21</c:v>
                </c:pt>
                <c:pt idx="36">
                  <c:v>Nóv '21</c:v>
                </c:pt>
                <c:pt idx="37">
                  <c:v>Des '21</c:v>
                </c:pt>
                <c:pt idx="38">
                  <c:v>SAM '</c:v>
                </c:pt>
                <c:pt idx="39">
                  <c:v>Jan '22</c:v>
                </c:pt>
                <c:pt idx="40">
                  <c:v>Feb '22</c:v>
                </c:pt>
                <c:pt idx="41">
                  <c:v>Mar '22</c:v>
                </c:pt>
                <c:pt idx="42">
                  <c:v>Apr '22</c:v>
                </c:pt>
                <c:pt idx="43">
                  <c:v>Maí '22</c:v>
                </c:pt>
                <c:pt idx="44">
                  <c:v>Jún '22</c:v>
                </c:pt>
                <c:pt idx="45">
                  <c:v>Júl '22</c:v>
                </c:pt>
                <c:pt idx="46">
                  <c:v>Ágú '22</c:v>
                </c:pt>
                <c:pt idx="47">
                  <c:v>Sep '22</c:v>
                </c:pt>
                <c:pt idx="48">
                  <c:v>Okt '22</c:v>
                </c:pt>
                <c:pt idx="49">
                  <c:v>Nóv '22</c:v>
                </c:pt>
                <c:pt idx="50">
                  <c:v>Des '22</c:v>
                </c:pt>
              </c:strCache>
            </c:strRef>
          </c:cat>
          <c:val>
            <c:numRef>
              <c:f>[2]Sorp!$F$8:$F$58</c:f>
              <c:numCache>
                <c:formatCode>#,##0</c:formatCode>
                <c:ptCount val="51"/>
                <c:pt idx="4">
                  <c:v>0</c:v>
                </c:pt>
                <c:pt idx="6">
                  <c:v>0</c:v>
                </c:pt>
                <c:pt idx="12">
                  <c:v>0</c:v>
                </c:pt>
                <c:pt idx="25">
                  <c:v>0</c:v>
                </c:pt>
                <c:pt idx="38">
                  <c:v>0</c:v>
                </c:pt>
              </c:numCache>
            </c:numRef>
          </c:val>
          <c:extLst>
            <c:ext xmlns:c16="http://schemas.microsoft.com/office/drawing/2014/chart" uri="{C3380CC4-5D6E-409C-BE32-E72D297353CC}">
              <c16:uniqueId val="{00000060-F5D7-462A-B06C-0C4F35D8ADD4}"/>
            </c:ext>
          </c:extLst>
        </c:ser>
        <c:dLbls>
          <c:showLegendKey val="0"/>
          <c:showVal val="0"/>
          <c:showCatName val="0"/>
          <c:showSerName val="0"/>
          <c:showPercent val="0"/>
          <c:showBubbleSize val="0"/>
        </c:dLbls>
        <c:gapWidth val="30"/>
        <c:axId val="189397248"/>
        <c:axId val="189865984"/>
      </c:barChart>
      <c:catAx>
        <c:axId val="189397248"/>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1100" b="0" i="0" u="none" strike="noStrike" baseline="0">
                <a:solidFill>
                  <a:srgbClr val="000000"/>
                </a:solidFill>
                <a:latin typeface="Arial"/>
                <a:ea typeface="Arial"/>
                <a:cs typeface="Arial"/>
              </a:defRPr>
            </a:pPr>
            <a:endParaRPr lang="is-IS"/>
          </a:p>
        </c:txPr>
        <c:crossAx val="189865984"/>
        <c:crosses val="autoZero"/>
        <c:auto val="1"/>
        <c:lblAlgn val="ctr"/>
        <c:lblOffset val="100"/>
        <c:tickLblSkip val="2"/>
        <c:tickMarkSkip val="1"/>
        <c:noMultiLvlLbl val="0"/>
      </c:catAx>
      <c:valAx>
        <c:axId val="189865984"/>
        <c:scaling>
          <c:orientation val="minMax"/>
        </c:scaling>
        <c:delete val="0"/>
        <c:axPos val="l"/>
        <c:majorGridlines>
          <c:spPr>
            <a:ln w="3175">
              <a:solidFill>
                <a:srgbClr val="000000"/>
              </a:solidFill>
              <a:prstDash val="solid"/>
            </a:ln>
          </c:spPr>
        </c:majorGridlines>
        <c:title>
          <c:tx>
            <c:rich>
              <a:bodyPr rot="0" vert="horz"/>
              <a:lstStyle/>
              <a:p>
                <a:pPr algn="ctr">
                  <a:defRPr sz="1100" b="1" i="0" u="none" strike="noStrike" baseline="0">
                    <a:solidFill>
                      <a:srgbClr val="000000"/>
                    </a:solidFill>
                    <a:latin typeface="Arial"/>
                    <a:ea typeface="Arial"/>
                    <a:cs typeface="Arial"/>
                  </a:defRPr>
                </a:pPr>
                <a:r>
                  <a:rPr lang="is-IS"/>
                  <a:t>(kg) </a:t>
                </a:r>
              </a:p>
            </c:rich>
          </c:tx>
          <c:layout>
            <c:manualLayout>
              <c:xMode val="edge"/>
              <c:yMode val="edge"/>
              <c:x val="3.9925719591457756E-2"/>
              <c:y val="0.48120302609232668"/>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is-IS"/>
          </a:p>
        </c:txPr>
        <c:crossAx val="189397248"/>
        <c:crosses val="autoZero"/>
        <c:crossBetween val="between"/>
      </c:valAx>
      <c:spPr>
        <a:solidFill>
          <a:srgbClr val="FEDA98"/>
        </a:solidFill>
        <a:ln w="12700">
          <a:solidFill>
            <a:srgbClr val="808080"/>
          </a:solidFill>
          <a:prstDash val="solid"/>
        </a:ln>
      </c:spPr>
    </c:plotArea>
    <c:plotVisOnly val="0"/>
    <c:dispBlanksAs val="gap"/>
    <c:showDLblsOverMax val="0"/>
  </c:chart>
  <c:spPr>
    <a:solidFill>
      <a:srgbClr val="FCA304"/>
    </a:solidFill>
    <a:ln w="22225">
      <a:solidFill>
        <a:schemeClr val="tx1">
          <a:lumMod val="65000"/>
          <a:lumOff val="35000"/>
        </a:schemeClr>
      </a:solidFill>
    </a:ln>
  </c:spPr>
  <c:txPr>
    <a:bodyPr/>
    <a:lstStyle/>
    <a:p>
      <a:pPr>
        <a:defRPr sz="975" b="0" i="0" u="none" strike="noStrike" baseline="0">
          <a:solidFill>
            <a:srgbClr val="000000"/>
          </a:solidFill>
          <a:latin typeface="Arial"/>
          <a:ea typeface="Arial"/>
          <a:cs typeface="Arial"/>
        </a:defRPr>
      </a:pPr>
      <a:endParaRPr lang="is-IS"/>
    </a:p>
  </c:txPr>
  <c:printSettings>
    <c:headerFooter alignWithMargins="0"/>
    <c:pageMargins b="1" l="0.75000000000000022" r="0.75000000000000022" t="1" header="0.5" footer="0.5"/>
    <c:pageSetup paperSize="9" orientation="landscape" horizontalDpi="300" verticalDpi="300"/>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chemeClr val="tx1">
                    <a:lumMod val="65000"/>
                    <a:lumOff val="35000"/>
                  </a:schemeClr>
                </a:solidFill>
                <a:latin typeface="Arial"/>
                <a:ea typeface="Arial"/>
                <a:cs typeface="Arial"/>
              </a:defRPr>
            </a:pPr>
            <a:r>
              <a:rPr lang="en-US" sz="1400" b="0" baseline="0">
                <a:solidFill>
                  <a:schemeClr val="tx1">
                    <a:lumMod val="65000"/>
                    <a:lumOff val="35000"/>
                  </a:schemeClr>
                </a:solidFill>
              </a:rPr>
              <a:t>Sorpmagn eftir</a:t>
            </a:r>
            <a:r>
              <a:rPr lang="en-US" sz="1400" b="0">
                <a:solidFill>
                  <a:schemeClr val="tx1">
                    <a:lumMod val="65000"/>
                    <a:lumOff val="35000"/>
                  </a:schemeClr>
                </a:solidFill>
              </a:rPr>
              <a:t> hvern gest, farþega eða gistinótt</a:t>
            </a:r>
          </a:p>
        </c:rich>
      </c:tx>
      <c:layout>
        <c:manualLayout>
          <c:xMode val="edge"/>
          <c:yMode val="edge"/>
          <c:x val="0.38794766473399861"/>
          <c:y val="8.7413339174952434E-3"/>
        </c:manualLayout>
      </c:layout>
      <c:overlay val="0"/>
      <c:spPr>
        <a:noFill/>
        <a:ln w="25400">
          <a:noFill/>
        </a:ln>
      </c:spPr>
    </c:title>
    <c:autoTitleDeleted val="0"/>
    <c:plotArea>
      <c:layout>
        <c:manualLayout>
          <c:layoutTarget val="inner"/>
          <c:xMode val="edge"/>
          <c:yMode val="edge"/>
          <c:x val="0.14971765179721697"/>
          <c:y val="0.12062937062937061"/>
          <c:w val="0.84463354504467658"/>
          <c:h val="0.75349650349650377"/>
        </c:manualLayout>
      </c:layout>
      <c:barChart>
        <c:barDir val="col"/>
        <c:grouping val="clustered"/>
        <c:varyColors val="0"/>
        <c:ser>
          <c:idx val="0"/>
          <c:order val="0"/>
          <c:spPr>
            <a:solidFill>
              <a:srgbClr val="FF99CC"/>
            </a:solidFill>
            <a:ln w="12700">
              <a:solidFill>
                <a:srgbClr val="000000"/>
              </a:solidFill>
              <a:prstDash val="solid"/>
            </a:ln>
          </c:spPr>
          <c:invertIfNegative val="0"/>
          <c:dPt>
            <c:idx val="0"/>
            <c:invertIfNegative val="0"/>
            <c:bubble3D val="0"/>
            <c:spPr>
              <a:solidFill>
                <a:srgbClr val="339966"/>
              </a:solidFill>
              <a:ln w="12700">
                <a:solidFill>
                  <a:srgbClr val="000000"/>
                </a:solidFill>
                <a:prstDash val="solid"/>
              </a:ln>
            </c:spPr>
            <c:extLst>
              <c:ext xmlns:c16="http://schemas.microsoft.com/office/drawing/2014/chart" uri="{C3380CC4-5D6E-409C-BE32-E72D297353CC}">
                <c16:uniqueId val="{00000001-CCDD-4CC5-809D-C24CA0E70827}"/>
              </c:ext>
            </c:extLst>
          </c:dPt>
          <c:dPt>
            <c:idx val="1"/>
            <c:invertIfNegative val="0"/>
            <c:bubble3D val="0"/>
            <c:spPr>
              <a:solidFill>
                <a:srgbClr val="339966"/>
              </a:solidFill>
              <a:ln w="12700">
                <a:solidFill>
                  <a:srgbClr val="000000"/>
                </a:solidFill>
                <a:prstDash val="solid"/>
              </a:ln>
            </c:spPr>
            <c:extLst>
              <c:ext xmlns:c16="http://schemas.microsoft.com/office/drawing/2014/chart" uri="{C3380CC4-5D6E-409C-BE32-E72D297353CC}">
                <c16:uniqueId val="{00000003-CCDD-4CC5-809D-C24CA0E70827}"/>
              </c:ext>
            </c:extLst>
          </c:dPt>
          <c:dPt>
            <c:idx val="2"/>
            <c:invertIfNegative val="0"/>
            <c:bubble3D val="0"/>
            <c:spPr>
              <a:solidFill>
                <a:srgbClr val="339966"/>
              </a:solidFill>
              <a:ln w="12700">
                <a:solidFill>
                  <a:srgbClr val="000000"/>
                </a:solidFill>
                <a:prstDash val="solid"/>
              </a:ln>
            </c:spPr>
            <c:extLst>
              <c:ext xmlns:c16="http://schemas.microsoft.com/office/drawing/2014/chart" uri="{C3380CC4-5D6E-409C-BE32-E72D297353CC}">
                <c16:uniqueId val="{00000005-CCDD-4CC5-809D-C24CA0E70827}"/>
              </c:ext>
            </c:extLst>
          </c:dPt>
          <c:dPt>
            <c:idx val="3"/>
            <c:invertIfNegative val="0"/>
            <c:bubble3D val="0"/>
            <c:spPr>
              <a:solidFill>
                <a:srgbClr val="339966"/>
              </a:solidFill>
              <a:ln w="12700">
                <a:solidFill>
                  <a:srgbClr val="000000"/>
                </a:solidFill>
                <a:prstDash val="solid"/>
              </a:ln>
            </c:spPr>
            <c:extLst>
              <c:ext xmlns:c16="http://schemas.microsoft.com/office/drawing/2014/chart" uri="{C3380CC4-5D6E-409C-BE32-E72D297353CC}">
                <c16:uniqueId val="{00000007-CCDD-4CC5-809D-C24CA0E70827}"/>
              </c:ext>
            </c:extLst>
          </c:dPt>
          <c:dPt>
            <c:idx val="4"/>
            <c:invertIfNegative val="0"/>
            <c:bubble3D val="0"/>
            <c:spPr>
              <a:solidFill>
                <a:srgbClr val="339966"/>
              </a:solidFill>
              <a:ln w="12700">
                <a:solidFill>
                  <a:srgbClr val="000000"/>
                </a:solidFill>
                <a:prstDash val="solid"/>
              </a:ln>
            </c:spPr>
            <c:extLst>
              <c:ext xmlns:c16="http://schemas.microsoft.com/office/drawing/2014/chart" uri="{C3380CC4-5D6E-409C-BE32-E72D297353CC}">
                <c16:uniqueId val="{00000009-CCDD-4CC5-809D-C24CA0E70827}"/>
              </c:ext>
            </c:extLst>
          </c:dPt>
          <c:dPt>
            <c:idx val="5"/>
            <c:invertIfNegative val="0"/>
            <c:bubble3D val="0"/>
            <c:spPr>
              <a:solidFill>
                <a:srgbClr val="339966"/>
              </a:solidFill>
              <a:ln w="12700">
                <a:solidFill>
                  <a:srgbClr val="000000"/>
                </a:solidFill>
                <a:prstDash val="solid"/>
              </a:ln>
            </c:spPr>
            <c:extLst>
              <c:ext xmlns:c16="http://schemas.microsoft.com/office/drawing/2014/chart" uri="{C3380CC4-5D6E-409C-BE32-E72D297353CC}">
                <c16:uniqueId val="{0000000B-CCDD-4CC5-809D-C24CA0E70827}"/>
              </c:ext>
            </c:extLst>
          </c:dPt>
          <c:dPt>
            <c:idx val="6"/>
            <c:invertIfNegative val="0"/>
            <c:bubble3D val="0"/>
            <c:spPr>
              <a:solidFill>
                <a:srgbClr val="339966"/>
              </a:solidFill>
              <a:ln w="12700">
                <a:solidFill>
                  <a:srgbClr val="000000"/>
                </a:solidFill>
                <a:prstDash val="solid"/>
              </a:ln>
            </c:spPr>
            <c:extLst>
              <c:ext xmlns:c16="http://schemas.microsoft.com/office/drawing/2014/chart" uri="{C3380CC4-5D6E-409C-BE32-E72D297353CC}">
                <c16:uniqueId val="{0000000D-CCDD-4CC5-809D-C24CA0E70827}"/>
              </c:ext>
            </c:extLst>
          </c:dPt>
          <c:dPt>
            <c:idx val="7"/>
            <c:invertIfNegative val="0"/>
            <c:bubble3D val="0"/>
            <c:spPr>
              <a:solidFill>
                <a:srgbClr val="339966"/>
              </a:solidFill>
              <a:ln w="12700">
                <a:solidFill>
                  <a:srgbClr val="000000"/>
                </a:solidFill>
                <a:prstDash val="solid"/>
              </a:ln>
            </c:spPr>
            <c:extLst>
              <c:ext xmlns:c16="http://schemas.microsoft.com/office/drawing/2014/chart" uri="{C3380CC4-5D6E-409C-BE32-E72D297353CC}">
                <c16:uniqueId val="{0000000F-CCDD-4CC5-809D-C24CA0E70827}"/>
              </c:ext>
            </c:extLst>
          </c:dPt>
          <c:dPt>
            <c:idx val="8"/>
            <c:invertIfNegative val="0"/>
            <c:bubble3D val="0"/>
            <c:spPr>
              <a:solidFill>
                <a:srgbClr val="339966"/>
              </a:solidFill>
              <a:ln w="12700">
                <a:solidFill>
                  <a:srgbClr val="000000"/>
                </a:solidFill>
                <a:prstDash val="solid"/>
              </a:ln>
            </c:spPr>
            <c:extLst>
              <c:ext xmlns:c16="http://schemas.microsoft.com/office/drawing/2014/chart" uri="{C3380CC4-5D6E-409C-BE32-E72D297353CC}">
                <c16:uniqueId val="{00000011-CCDD-4CC5-809D-C24CA0E70827}"/>
              </c:ext>
            </c:extLst>
          </c:dPt>
          <c:dPt>
            <c:idx val="9"/>
            <c:invertIfNegative val="0"/>
            <c:bubble3D val="0"/>
            <c:spPr>
              <a:solidFill>
                <a:srgbClr val="339966"/>
              </a:solidFill>
              <a:ln w="12700">
                <a:solidFill>
                  <a:srgbClr val="000000"/>
                </a:solidFill>
                <a:prstDash val="solid"/>
              </a:ln>
            </c:spPr>
            <c:extLst>
              <c:ext xmlns:c16="http://schemas.microsoft.com/office/drawing/2014/chart" uri="{C3380CC4-5D6E-409C-BE32-E72D297353CC}">
                <c16:uniqueId val="{00000013-CCDD-4CC5-809D-C24CA0E70827}"/>
              </c:ext>
            </c:extLst>
          </c:dPt>
          <c:dPt>
            <c:idx val="10"/>
            <c:invertIfNegative val="0"/>
            <c:bubble3D val="0"/>
            <c:spPr>
              <a:solidFill>
                <a:srgbClr val="339966"/>
              </a:solidFill>
              <a:ln w="12700">
                <a:solidFill>
                  <a:srgbClr val="000000"/>
                </a:solidFill>
                <a:prstDash val="solid"/>
              </a:ln>
            </c:spPr>
            <c:extLst>
              <c:ext xmlns:c16="http://schemas.microsoft.com/office/drawing/2014/chart" uri="{C3380CC4-5D6E-409C-BE32-E72D297353CC}">
                <c16:uniqueId val="{00000015-CCDD-4CC5-809D-C24CA0E70827}"/>
              </c:ext>
            </c:extLst>
          </c:dPt>
          <c:dPt>
            <c:idx val="11"/>
            <c:invertIfNegative val="0"/>
            <c:bubble3D val="0"/>
            <c:spPr>
              <a:solidFill>
                <a:srgbClr val="339966"/>
              </a:solidFill>
              <a:ln w="12700">
                <a:solidFill>
                  <a:srgbClr val="000000"/>
                </a:solidFill>
                <a:prstDash val="solid"/>
              </a:ln>
            </c:spPr>
            <c:extLst>
              <c:ext xmlns:c16="http://schemas.microsoft.com/office/drawing/2014/chart" uri="{C3380CC4-5D6E-409C-BE32-E72D297353CC}">
                <c16:uniqueId val="{00000017-CCDD-4CC5-809D-C24CA0E70827}"/>
              </c:ext>
            </c:extLst>
          </c:dPt>
          <c:dPt>
            <c:idx val="12"/>
            <c:invertIfNegative val="0"/>
            <c:bubble3D val="0"/>
            <c:spPr>
              <a:solidFill>
                <a:srgbClr val="99CC00"/>
              </a:solidFill>
              <a:ln w="12700">
                <a:solidFill>
                  <a:srgbClr val="000000"/>
                </a:solidFill>
                <a:prstDash val="solid"/>
              </a:ln>
            </c:spPr>
            <c:extLst>
              <c:ext xmlns:c16="http://schemas.microsoft.com/office/drawing/2014/chart" uri="{C3380CC4-5D6E-409C-BE32-E72D297353CC}">
                <c16:uniqueId val="{00000019-CCDD-4CC5-809D-C24CA0E70827}"/>
              </c:ext>
            </c:extLst>
          </c:dPt>
          <c:dPt>
            <c:idx val="13"/>
            <c:invertIfNegative val="0"/>
            <c:bubble3D val="0"/>
            <c:spPr>
              <a:solidFill>
                <a:srgbClr val="99CC00"/>
              </a:solidFill>
              <a:ln w="12700">
                <a:solidFill>
                  <a:srgbClr val="000000"/>
                </a:solidFill>
                <a:prstDash val="solid"/>
              </a:ln>
            </c:spPr>
            <c:extLst>
              <c:ext xmlns:c16="http://schemas.microsoft.com/office/drawing/2014/chart" uri="{C3380CC4-5D6E-409C-BE32-E72D297353CC}">
                <c16:uniqueId val="{0000001B-CCDD-4CC5-809D-C24CA0E70827}"/>
              </c:ext>
            </c:extLst>
          </c:dPt>
          <c:dPt>
            <c:idx val="14"/>
            <c:invertIfNegative val="0"/>
            <c:bubble3D val="0"/>
            <c:spPr>
              <a:solidFill>
                <a:srgbClr val="99CC00"/>
              </a:solidFill>
              <a:ln w="12700">
                <a:solidFill>
                  <a:srgbClr val="000000"/>
                </a:solidFill>
                <a:prstDash val="solid"/>
              </a:ln>
            </c:spPr>
            <c:extLst>
              <c:ext xmlns:c16="http://schemas.microsoft.com/office/drawing/2014/chart" uri="{C3380CC4-5D6E-409C-BE32-E72D297353CC}">
                <c16:uniqueId val="{0000001D-CCDD-4CC5-809D-C24CA0E70827}"/>
              </c:ext>
            </c:extLst>
          </c:dPt>
          <c:dPt>
            <c:idx val="15"/>
            <c:invertIfNegative val="0"/>
            <c:bubble3D val="0"/>
            <c:spPr>
              <a:solidFill>
                <a:srgbClr val="99CC00"/>
              </a:solidFill>
              <a:ln w="12700">
                <a:solidFill>
                  <a:srgbClr val="000000"/>
                </a:solidFill>
                <a:prstDash val="solid"/>
              </a:ln>
            </c:spPr>
            <c:extLst>
              <c:ext xmlns:c16="http://schemas.microsoft.com/office/drawing/2014/chart" uri="{C3380CC4-5D6E-409C-BE32-E72D297353CC}">
                <c16:uniqueId val="{0000001F-CCDD-4CC5-809D-C24CA0E70827}"/>
              </c:ext>
            </c:extLst>
          </c:dPt>
          <c:dPt>
            <c:idx val="16"/>
            <c:invertIfNegative val="0"/>
            <c:bubble3D val="0"/>
            <c:spPr>
              <a:solidFill>
                <a:srgbClr val="99CC00"/>
              </a:solidFill>
              <a:ln w="12700">
                <a:solidFill>
                  <a:srgbClr val="000000"/>
                </a:solidFill>
                <a:prstDash val="solid"/>
              </a:ln>
            </c:spPr>
            <c:extLst>
              <c:ext xmlns:c16="http://schemas.microsoft.com/office/drawing/2014/chart" uri="{C3380CC4-5D6E-409C-BE32-E72D297353CC}">
                <c16:uniqueId val="{00000021-CCDD-4CC5-809D-C24CA0E70827}"/>
              </c:ext>
            </c:extLst>
          </c:dPt>
          <c:dPt>
            <c:idx val="17"/>
            <c:invertIfNegative val="0"/>
            <c:bubble3D val="0"/>
            <c:spPr>
              <a:solidFill>
                <a:srgbClr val="99CC00"/>
              </a:solidFill>
              <a:ln w="12700">
                <a:solidFill>
                  <a:srgbClr val="000000"/>
                </a:solidFill>
                <a:prstDash val="solid"/>
              </a:ln>
            </c:spPr>
            <c:extLst>
              <c:ext xmlns:c16="http://schemas.microsoft.com/office/drawing/2014/chart" uri="{C3380CC4-5D6E-409C-BE32-E72D297353CC}">
                <c16:uniqueId val="{00000023-CCDD-4CC5-809D-C24CA0E70827}"/>
              </c:ext>
            </c:extLst>
          </c:dPt>
          <c:dPt>
            <c:idx val="18"/>
            <c:invertIfNegative val="0"/>
            <c:bubble3D val="0"/>
            <c:spPr>
              <a:solidFill>
                <a:srgbClr val="99CC00"/>
              </a:solidFill>
              <a:ln w="12700">
                <a:solidFill>
                  <a:srgbClr val="000000"/>
                </a:solidFill>
                <a:prstDash val="solid"/>
              </a:ln>
            </c:spPr>
            <c:extLst>
              <c:ext xmlns:c16="http://schemas.microsoft.com/office/drawing/2014/chart" uri="{C3380CC4-5D6E-409C-BE32-E72D297353CC}">
                <c16:uniqueId val="{00000025-CCDD-4CC5-809D-C24CA0E70827}"/>
              </c:ext>
            </c:extLst>
          </c:dPt>
          <c:dPt>
            <c:idx val="19"/>
            <c:invertIfNegative val="0"/>
            <c:bubble3D val="0"/>
            <c:spPr>
              <a:solidFill>
                <a:srgbClr val="99CC00"/>
              </a:solidFill>
              <a:ln w="12700">
                <a:solidFill>
                  <a:srgbClr val="000000"/>
                </a:solidFill>
                <a:prstDash val="solid"/>
              </a:ln>
            </c:spPr>
            <c:extLst>
              <c:ext xmlns:c16="http://schemas.microsoft.com/office/drawing/2014/chart" uri="{C3380CC4-5D6E-409C-BE32-E72D297353CC}">
                <c16:uniqueId val="{00000027-CCDD-4CC5-809D-C24CA0E70827}"/>
              </c:ext>
            </c:extLst>
          </c:dPt>
          <c:dPt>
            <c:idx val="20"/>
            <c:invertIfNegative val="0"/>
            <c:bubble3D val="0"/>
            <c:spPr>
              <a:solidFill>
                <a:srgbClr val="99CC00"/>
              </a:solidFill>
              <a:ln w="12700">
                <a:solidFill>
                  <a:srgbClr val="000000"/>
                </a:solidFill>
                <a:prstDash val="solid"/>
              </a:ln>
            </c:spPr>
            <c:extLst>
              <c:ext xmlns:c16="http://schemas.microsoft.com/office/drawing/2014/chart" uri="{C3380CC4-5D6E-409C-BE32-E72D297353CC}">
                <c16:uniqueId val="{00000029-CCDD-4CC5-809D-C24CA0E70827}"/>
              </c:ext>
            </c:extLst>
          </c:dPt>
          <c:dPt>
            <c:idx val="21"/>
            <c:invertIfNegative val="0"/>
            <c:bubble3D val="0"/>
            <c:spPr>
              <a:solidFill>
                <a:srgbClr val="99CC00"/>
              </a:solidFill>
              <a:ln w="12700">
                <a:solidFill>
                  <a:srgbClr val="000000"/>
                </a:solidFill>
                <a:prstDash val="solid"/>
              </a:ln>
            </c:spPr>
            <c:extLst>
              <c:ext xmlns:c16="http://schemas.microsoft.com/office/drawing/2014/chart" uri="{C3380CC4-5D6E-409C-BE32-E72D297353CC}">
                <c16:uniqueId val="{0000002B-CCDD-4CC5-809D-C24CA0E70827}"/>
              </c:ext>
            </c:extLst>
          </c:dPt>
          <c:dPt>
            <c:idx val="22"/>
            <c:invertIfNegative val="0"/>
            <c:bubble3D val="0"/>
            <c:spPr>
              <a:solidFill>
                <a:srgbClr val="99CC00"/>
              </a:solidFill>
              <a:ln w="12700">
                <a:solidFill>
                  <a:srgbClr val="000000"/>
                </a:solidFill>
                <a:prstDash val="solid"/>
              </a:ln>
            </c:spPr>
            <c:extLst>
              <c:ext xmlns:c16="http://schemas.microsoft.com/office/drawing/2014/chart" uri="{C3380CC4-5D6E-409C-BE32-E72D297353CC}">
                <c16:uniqueId val="{0000002D-CCDD-4CC5-809D-C24CA0E70827}"/>
              </c:ext>
            </c:extLst>
          </c:dPt>
          <c:dPt>
            <c:idx val="23"/>
            <c:invertIfNegative val="0"/>
            <c:bubble3D val="0"/>
            <c:spPr>
              <a:solidFill>
                <a:srgbClr val="99CC00"/>
              </a:solidFill>
              <a:ln w="12700">
                <a:solidFill>
                  <a:srgbClr val="000000"/>
                </a:solidFill>
                <a:prstDash val="solid"/>
              </a:ln>
            </c:spPr>
            <c:extLst>
              <c:ext xmlns:c16="http://schemas.microsoft.com/office/drawing/2014/chart" uri="{C3380CC4-5D6E-409C-BE32-E72D297353CC}">
                <c16:uniqueId val="{0000002F-CCDD-4CC5-809D-C24CA0E70827}"/>
              </c:ext>
            </c:extLst>
          </c:dPt>
          <c:dPt>
            <c:idx val="24"/>
            <c:invertIfNegative val="0"/>
            <c:bubble3D val="0"/>
            <c:spPr>
              <a:solidFill>
                <a:srgbClr val="CCFFCC"/>
              </a:solidFill>
              <a:ln w="12700">
                <a:solidFill>
                  <a:srgbClr val="000000"/>
                </a:solidFill>
                <a:prstDash val="solid"/>
              </a:ln>
            </c:spPr>
            <c:extLst>
              <c:ext xmlns:c16="http://schemas.microsoft.com/office/drawing/2014/chart" uri="{C3380CC4-5D6E-409C-BE32-E72D297353CC}">
                <c16:uniqueId val="{00000031-CCDD-4CC5-809D-C24CA0E70827}"/>
              </c:ext>
            </c:extLst>
          </c:dPt>
          <c:dPt>
            <c:idx val="25"/>
            <c:invertIfNegative val="0"/>
            <c:bubble3D val="0"/>
            <c:spPr>
              <a:solidFill>
                <a:srgbClr val="CCFFCC"/>
              </a:solidFill>
              <a:ln w="12700">
                <a:solidFill>
                  <a:srgbClr val="000000"/>
                </a:solidFill>
                <a:prstDash val="solid"/>
              </a:ln>
            </c:spPr>
            <c:extLst>
              <c:ext xmlns:c16="http://schemas.microsoft.com/office/drawing/2014/chart" uri="{C3380CC4-5D6E-409C-BE32-E72D297353CC}">
                <c16:uniqueId val="{00000033-CCDD-4CC5-809D-C24CA0E70827}"/>
              </c:ext>
            </c:extLst>
          </c:dPt>
          <c:dPt>
            <c:idx val="26"/>
            <c:invertIfNegative val="0"/>
            <c:bubble3D val="0"/>
            <c:spPr>
              <a:solidFill>
                <a:srgbClr val="CCFFCC"/>
              </a:solidFill>
              <a:ln w="12700">
                <a:solidFill>
                  <a:srgbClr val="000000"/>
                </a:solidFill>
                <a:prstDash val="solid"/>
              </a:ln>
            </c:spPr>
            <c:extLst>
              <c:ext xmlns:c16="http://schemas.microsoft.com/office/drawing/2014/chart" uri="{C3380CC4-5D6E-409C-BE32-E72D297353CC}">
                <c16:uniqueId val="{00000035-CCDD-4CC5-809D-C24CA0E70827}"/>
              </c:ext>
            </c:extLst>
          </c:dPt>
          <c:dPt>
            <c:idx val="27"/>
            <c:invertIfNegative val="0"/>
            <c:bubble3D val="0"/>
            <c:spPr>
              <a:solidFill>
                <a:srgbClr val="CCFFCC"/>
              </a:solidFill>
              <a:ln w="12700">
                <a:solidFill>
                  <a:srgbClr val="000000"/>
                </a:solidFill>
                <a:prstDash val="solid"/>
              </a:ln>
            </c:spPr>
            <c:extLst>
              <c:ext xmlns:c16="http://schemas.microsoft.com/office/drawing/2014/chart" uri="{C3380CC4-5D6E-409C-BE32-E72D297353CC}">
                <c16:uniqueId val="{00000037-CCDD-4CC5-809D-C24CA0E70827}"/>
              </c:ext>
            </c:extLst>
          </c:dPt>
          <c:dPt>
            <c:idx val="28"/>
            <c:invertIfNegative val="0"/>
            <c:bubble3D val="0"/>
            <c:spPr>
              <a:solidFill>
                <a:srgbClr val="CCFFCC"/>
              </a:solidFill>
              <a:ln w="12700">
                <a:solidFill>
                  <a:srgbClr val="000000"/>
                </a:solidFill>
                <a:prstDash val="solid"/>
              </a:ln>
            </c:spPr>
            <c:extLst>
              <c:ext xmlns:c16="http://schemas.microsoft.com/office/drawing/2014/chart" uri="{C3380CC4-5D6E-409C-BE32-E72D297353CC}">
                <c16:uniqueId val="{00000039-CCDD-4CC5-809D-C24CA0E70827}"/>
              </c:ext>
            </c:extLst>
          </c:dPt>
          <c:dPt>
            <c:idx val="29"/>
            <c:invertIfNegative val="0"/>
            <c:bubble3D val="0"/>
            <c:spPr>
              <a:solidFill>
                <a:srgbClr val="CCFFCC"/>
              </a:solidFill>
              <a:ln w="12700">
                <a:solidFill>
                  <a:srgbClr val="000000"/>
                </a:solidFill>
                <a:prstDash val="solid"/>
              </a:ln>
            </c:spPr>
            <c:extLst>
              <c:ext xmlns:c16="http://schemas.microsoft.com/office/drawing/2014/chart" uri="{C3380CC4-5D6E-409C-BE32-E72D297353CC}">
                <c16:uniqueId val="{0000003B-CCDD-4CC5-809D-C24CA0E70827}"/>
              </c:ext>
            </c:extLst>
          </c:dPt>
          <c:dPt>
            <c:idx val="30"/>
            <c:invertIfNegative val="0"/>
            <c:bubble3D val="0"/>
            <c:spPr>
              <a:solidFill>
                <a:srgbClr val="CCFFCC"/>
              </a:solidFill>
              <a:ln w="12700">
                <a:solidFill>
                  <a:srgbClr val="000000"/>
                </a:solidFill>
                <a:prstDash val="solid"/>
              </a:ln>
            </c:spPr>
            <c:extLst>
              <c:ext xmlns:c16="http://schemas.microsoft.com/office/drawing/2014/chart" uri="{C3380CC4-5D6E-409C-BE32-E72D297353CC}">
                <c16:uniqueId val="{0000003D-CCDD-4CC5-809D-C24CA0E70827}"/>
              </c:ext>
            </c:extLst>
          </c:dPt>
          <c:dPt>
            <c:idx val="31"/>
            <c:invertIfNegative val="0"/>
            <c:bubble3D val="0"/>
            <c:spPr>
              <a:solidFill>
                <a:srgbClr val="CCFFCC"/>
              </a:solidFill>
              <a:ln w="12700">
                <a:solidFill>
                  <a:srgbClr val="000000"/>
                </a:solidFill>
                <a:prstDash val="solid"/>
              </a:ln>
            </c:spPr>
            <c:extLst>
              <c:ext xmlns:c16="http://schemas.microsoft.com/office/drawing/2014/chart" uri="{C3380CC4-5D6E-409C-BE32-E72D297353CC}">
                <c16:uniqueId val="{0000003F-CCDD-4CC5-809D-C24CA0E70827}"/>
              </c:ext>
            </c:extLst>
          </c:dPt>
          <c:dPt>
            <c:idx val="32"/>
            <c:invertIfNegative val="0"/>
            <c:bubble3D val="0"/>
            <c:spPr>
              <a:solidFill>
                <a:srgbClr val="CCFFCC"/>
              </a:solidFill>
              <a:ln w="12700">
                <a:solidFill>
                  <a:srgbClr val="000000"/>
                </a:solidFill>
                <a:prstDash val="solid"/>
              </a:ln>
            </c:spPr>
            <c:extLst>
              <c:ext xmlns:c16="http://schemas.microsoft.com/office/drawing/2014/chart" uri="{C3380CC4-5D6E-409C-BE32-E72D297353CC}">
                <c16:uniqueId val="{00000041-CCDD-4CC5-809D-C24CA0E70827}"/>
              </c:ext>
            </c:extLst>
          </c:dPt>
          <c:dPt>
            <c:idx val="33"/>
            <c:invertIfNegative val="0"/>
            <c:bubble3D val="0"/>
            <c:spPr>
              <a:solidFill>
                <a:srgbClr val="CCFFCC"/>
              </a:solidFill>
              <a:ln w="12700">
                <a:solidFill>
                  <a:srgbClr val="000000"/>
                </a:solidFill>
                <a:prstDash val="solid"/>
              </a:ln>
            </c:spPr>
            <c:extLst>
              <c:ext xmlns:c16="http://schemas.microsoft.com/office/drawing/2014/chart" uri="{C3380CC4-5D6E-409C-BE32-E72D297353CC}">
                <c16:uniqueId val="{00000043-CCDD-4CC5-809D-C24CA0E70827}"/>
              </c:ext>
            </c:extLst>
          </c:dPt>
          <c:dPt>
            <c:idx val="34"/>
            <c:invertIfNegative val="0"/>
            <c:bubble3D val="0"/>
            <c:spPr>
              <a:solidFill>
                <a:srgbClr val="CCFFCC"/>
              </a:solidFill>
              <a:ln w="12700">
                <a:solidFill>
                  <a:srgbClr val="000000"/>
                </a:solidFill>
                <a:prstDash val="solid"/>
              </a:ln>
            </c:spPr>
            <c:extLst>
              <c:ext xmlns:c16="http://schemas.microsoft.com/office/drawing/2014/chart" uri="{C3380CC4-5D6E-409C-BE32-E72D297353CC}">
                <c16:uniqueId val="{00000045-CCDD-4CC5-809D-C24CA0E70827}"/>
              </c:ext>
            </c:extLst>
          </c:dPt>
          <c:dPt>
            <c:idx val="35"/>
            <c:invertIfNegative val="0"/>
            <c:bubble3D val="0"/>
            <c:spPr>
              <a:solidFill>
                <a:srgbClr val="CCFFCC"/>
              </a:solidFill>
              <a:ln w="12700">
                <a:solidFill>
                  <a:srgbClr val="000000"/>
                </a:solidFill>
                <a:prstDash val="solid"/>
              </a:ln>
            </c:spPr>
            <c:extLst>
              <c:ext xmlns:c16="http://schemas.microsoft.com/office/drawing/2014/chart" uri="{C3380CC4-5D6E-409C-BE32-E72D297353CC}">
                <c16:uniqueId val="{00000047-CCDD-4CC5-809D-C24CA0E70827}"/>
              </c:ext>
            </c:extLst>
          </c:dPt>
          <c:dPt>
            <c:idx val="36"/>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49-CCDD-4CC5-809D-C24CA0E70827}"/>
              </c:ext>
            </c:extLst>
          </c:dPt>
          <c:dPt>
            <c:idx val="37"/>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4B-CCDD-4CC5-809D-C24CA0E70827}"/>
              </c:ext>
            </c:extLst>
          </c:dPt>
          <c:dPt>
            <c:idx val="38"/>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4D-CCDD-4CC5-809D-C24CA0E70827}"/>
              </c:ext>
            </c:extLst>
          </c:dPt>
          <c:dPt>
            <c:idx val="39"/>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4F-CCDD-4CC5-809D-C24CA0E70827}"/>
              </c:ext>
            </c:extLst>
          </c:dPt>
          <c:dPt>
            <c:idx val="40"/>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51-CCDD-4CC5-809D-C24CA0E70827}"/>
              </c:ext>
            </c:extLst>
          </c:dPt>
          <c:dPt>
            <c:idx val="41"/>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53-CCDD-4CC5-809D-C24CA0E70827}"/>
              </c:ext>
            </c:extLst>
          </c:dPt>
          <c:dPt>
            <c:idx val="42"/>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55-CCDD-4CC5-809D-C24CA0E70827}"/>
              </c:ext>
            </c:extLst>
          </c:dPt>
          <c:dPt>
            <c:idx val="43"/>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57-CCDD-4CC5-809D-C24CA0E70827}"/>
              </c:ext>
            </c:extLst>
          </c:dPt>
          <c:dPt>
            <c:idx val="44"/>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59-CCDD-4CC5-809D-C24CA0E70827}"/>
              </c:ext>
            </c:extLst>
          </c:dPt>
          <c:dPt>
            <c:idx val="45"/>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5B-CCDD-4CC5-809D-C24CA0E70827}"/>
              </c:ext>
            </c:extLst>
          </c:dPt>
          <c:dPt>
            <c:idx val="46"/>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5D-CCDD-4CC5-809D-C24CA0E70827}"/>
              </c:ext>
            </c:extLst>
          </c:dPt>
          <c:dPt>
            <c:idx val="47"/>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5F-CCDD-4CC5-809D-C24CA0E70827}"/>
              </c:ext>
            </c:extLst>
          </c:dPt>
          <c:cat>
            <c:strRef>
              <c:f>[2]Sorp!$D$8:$D$58</c:f>
              <c:strCache>
                <c:ptCount val="51"/>
                <c:pt idx="0">
                  <c:v>Jan '19</c:v>
                </c:pt>
                <c:pt idx="1">
                  <c:v>Feb '19</c:v>
                </c:pt>
                <c:pt idx="2">
                  <c:v>Mar '19</c:v>
                </c:pt>
                <c:pt idx="3">
                  <c:v>Apr '19</c:v>
                </c:pt>
                <c:pt idx="4">
                  <c:v>Maí '19</c:v>
                </c:pt>
                <c:pt idx="5">
                  <c:v>Jún '19</c:v>
                </c:pt>
                <c:pt idx="6">
                  <c:v>Júl '19</c:v>
                </c:pt>
                <c:pt idx="7">
                  <c:v>Ágú '19</c:v>
                </c:pt>
                <c:pt idx="8">
                  <c:v>Sep '19</c:v>
                </c:pt>
                <c:pt idx="9">
                  <c:v>Okt '19</c:v>
                </c:pt>
                <c:pt idx="10">
                  <c:v>Nóv '19</c:v>
                </c:pt>
                <c:pt idx="11">
                  <c:v>Des '19</c:v>
                </c:pt>
                <c:pt idx="12">
                  <c:v>SAM '</c:v>
                </c:pt>
                <c:pt idx="13">
                  <c:v>Jan '20</c:v>
                </c:pt>
                <c:pt idx="14">
                  <c:v>Feb '20</c:v>
                </c:pt>
                <c:pt idx="15">
                  <c:v>Mar '20</c:v>
                </c:pt>
                <c:pt idx="16">
                  <c:v>Apr '20</c:v>
                </c:pt>
                <c:pt idx="17">
                  <c:v>Maí '20</c:v>
                </c:pt>
                <c:pt idx="18">
                  <c:v>Jún '20</c:v>
                </c:pt>
                <c:pt idx="19">
                  <c:v>Júl '20</c:v>
                </c:pt>
                <c:pt idx="20">
                  <c:v>Ágú '20</c:v>
                </c:pt>
                <c:pt idx="21">
                  <c:v>Sep '20</c:v>
                </c:pt>
                <c:pt idx="22">
                  <c:v>Okt '20</c:v>
                </c:pt>
                <c:pt idx="23">
                  <c:v>Nóv '20</c:v>
                </c:pt>
                <c:pt idx="24">
                  <c:v>Des '20</c:v>
                </c:pt>
                <c:pt idx="25">
                  <c:v>SAM '</c:v>
                </c:pt>
                <c:pt idx="26">
                  <c:v>Jan '21</c:v>
                </c:pt>
                <c:pt idx="27">
                  <c:v>Feb '21</c:v>
                </c:pt>
                <c:pt idx="28">
                  <c:v>Mar '21</c:v>
                </c:pt>
                <c:pt idx="29">
                  <c:v>Apr '21</c:v>
                </c:pt>
                <c:pt idx="30">
                  <c:v>Maí '21</c:v>
                </c:pt>
                <c:pt idx="31">
                  <c:v>Jún '21</c:v>
                </c:pt>
                <c:pt idx="32">
                  <c:v>Júl '21</c:v>
                </c:pt>
                <c:pt idx="33">
                  <c:v>Ágú '21</c:v>
                </c:pt>
                <c:pt idx="34">
                  <c:v>Sep '21</c:v>
                </c:pt>
                <c:pt idx="35">
                  <c:v>Okt '21</c:v>
                </c:pt>
                <c:pt idx="36">
                  <c:v>Nóv '21</c:v>
                </c:pt>
                <c:pt idx="37">
                  <c:v>Des '21</c:v>
                </c:pt>
                <c:pt idx="38">
                  <c:v>SAM '</c:v>
                </c:pt>
                <c:pt idx="39">
                  <c:v>Jan '22</c:v>
                </c:pt>
                <c:pt idx="40">
                  <c:v>Feb '22</c:v>
                </c:pt>
                <c:pt idx="41">
                  <c:v>Mar '22</c:v>
                </c:pt>
                <c:pt idx="42">
                  <c:v>Apr '22</c:v>
                </c:pt>
                <c:pt idx="43">
                  <c:v>Maí '22</c:v>
                </c:pt>
                <c:pt idx="44">
                  <c:v>Jún '22</c:v>
                </c:pt>
                <c:pt idx="45">
                  <c:v>Júl '22</c:v>
                </c:pt>
                <c:pt idx="46">
                  <c:v>Ágú '22</c:v>
                </c:pt>
                <c:pt idx="47">
                  <c:v>Sep '22</c:v>
                </c:pt>
                <c:pt idx="48">
                  <c:v>Okt '22</c:v>
                </c:pt>
                <c:pt idx="49">
                  <c:v>Nóv '22</c:v>
                </c:pt>
                <c:pt idx="50">
                  <c:v>Des '22</c:v>
                </c:pt>
              </c:strCache>
            </c:strRef>
          </c:cat>
          <c:val>
            <c:numRef>
              <c:f>[2]Sorp!$G$8:$G$58</c:f>
              <c:numCache>
                <c:formatCode>0.000</c:formatCode>
                <c:ptCount val="5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numCache>
            </c:numRef>
          </c:val>
          <c:extLst>
            <c:ext xmlns:c16="http://schemas.microsoft.com/office/drawing/2014/chart" uri="{C3380CC4-5D6E-409C-BE32-E72D297353CC}">
              <c16:uniqueId val="{00000060-CCDD-4CC5-809D-C24CA0E70827}"/>
            </c:ext>
          </c:extLst>
        </c:ser>
        <c:dLbls>
          <c:showLegendKey val="0"/>
          <c:showVal val="0"/>
          <c:showCatName val="0"/>
          <c:showSerName val="0"/>
          <c:showPercent val="0"/>
          <c:showBubbleSize val="0"/>
        </c:dLbls>
        <c:gapWidth val="30"/>
        <c:axId val="189963648"/>
        <c:axId val="189965440"/>
      </c:barChart>
      <c:catAx>
        <c:axId val="189963648"/>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950" b="0" i="0" u="none" strike="noStrike" baseline="0">
                <a:solidFill>
                  <a:srgbClr val="000000"/>
                </a:solidFill>
                <a:latin typeface="Arial"/>
                <a:ea typeface="Arial"/>
                <a:cs typeface="Arial"/>
              </a:defRPr>
            </a:pPr>
            <a:endParaRPr lang="is-IS"/>
          </a:p>
        </c:txPr>
        <c:crossAx val="189965440"/>
        <c:crosses val="autoZero"/>
        <c:auto val="1"/>
        <c:lblAlgn val="ctr"/>
        <c:lblOffset val="100"/>
        <c:tickLblSkip val="2"/>
        <c:tickMarkSkip val="1"/>
        <c:noMultiLvlLbl val="0"/>
      </c:catAx>
      <c:valAx>
        <c:axId val="189965440"/>
        <c:scaling>
          <c:orientation val="minMax"/>
        </c:scaling>
        <c:delete val="0"/>
        <c:axPos val="l"/>
        <c:majorGridlines>
          <c:spPr>
            <a:ln w="3175">
              <a:solidFill>
                <a:srgbClr val="000000"/>
              </a:solidFill>
              <a:prstDash val="solid"/>
            </a:ln>
          </c:spPr>
        </c:majorGridlines>
        <c:title>
          <c:tx>
            <c:rich>
              <a:bodyPr rot="0" vert="horz"/>
              <a:lstStyle/>
              <a:p>
                <a:pPr algn="ctr">
                  <a:defRPr sz="1100" b="1" i="0" u="none" strike="noStrike" baseline="0">
                    <a:solidFill>
                      <a:srgbClr val="000000"/>
                    </a:solidFill>
                    <a:latin typeface="Arial"/>
                    <a:ea typeface="Arial"/>
                    <a:cs typeface="Arial"/>
                  </a:defRPr>
                </a:pPr>
                <a:r>
                  <a:rPr lang="is-IS" sz="1100"/>
                  <a:t>(kg) </a:t>
                </a:r>
              </a:p>
            </c:rich>
          </c:tx>
          <c:layout>
            <c:manualLayout>
              <c:xMode val="edge"/>
              <c:yMode val="edge"/>
              <c:x val="7.8154524469752018E-2"/>
              <c:y val="0.47727277521530831"/>
            </c:manualLayout>
          </c:layout>
          <c:overlay val="0"/>
          <c:spPr>
            <a:noFill/>
            <a:ln w="25400">
              <a:noFill/>
            </a:ln>
          </c:spPr>
        </c:title>
        <c:numFmt formatCode="0.000"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is-IS"/>
          </a:p>
        </c:txPr>
        <c:crossAx val="189963648"/>
        <c:crosses val="autoZero"/>
        <c:crossBetween val="between"/>
      </c:valAx>
      <c:spPr>
        <a:solidFill>
          <a:srgbClr val="FEDA98"/>
        </a:solidFill>
        <a:ln w="12700">
          <a:solidFill>
            <a:srgbClr val="808080"/>
          </a:solidFill>
          <a:prstDash val="solid"/>
        </a:ln>
      </c:spPr>
    </c:plotArea>
    <c:plotVisOnly val="0"/>
    <c:dispBlanksAs val="gap"/>
    <c:showDLblsOverMax val="0"/>
  </c:chart>
  <c:spPr>
    <a:solidFill>
      <a:srgbClr val="FCA304"/>
    </a:solidFill>
    <a:ln w="22225">
      <a:solidFill>
        <a:schemeClr val="tx1">
          <a:lumMod val="65000"/>
          <a:lumOff val="35000"/>
        </a:schemeClr>
      </a:solidFill>
    </a:ln>
  </c:spPr>
  <c:txPr>
    <a:bodyPr/>
    <a:lstStyle/>
    <a:p>
      <a:pPr>
        <a:defRPr sz="950" b="0" i="0" u="none" strike="noStrike" baseline="0">
          <a:solidFill>
            <a:srgbClr val="000000"/>
          </a:solidFill>
          <a:latin typeface="Arial"/>
          <a:ea typeface="Arial"/>
          <a:cs typeface="Arial"/>
        </a:defRPr>
      </a:pPr>
      <a:endParaRPr lang="is-IS"/>
    </a:p>
  </c:txPr>
  <c:printSettings>
    <c:headerFooter alignWithMargins="0"/>
    <c:pageMargins b="1" l="0.75000000000000022" r="0.75000000000000022" t="1" header="0.5" footer="0.5"/>
    <c:pageSetup paperSize="9" orientation="landscape" horizontalDpi="300" verticalDpi="300"/>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chemeClr val="tx1">
                    <a:lumMod val="65000"/>
                    <a:lumOff val="35000"/>
                  </a:schemeClr>
                </a:solidFill>
                <a:latin typeface="Arial"/>
                <a:ea typeface="Arial"/>
                <a:cs typeface="Arial"/>
              </a:defRPr>
            </a:pPr>
            <a:r>
              <a:rPr lang="is-IS" sz="1400">
                <a:solidFill>
                  <a:schemeClr val="tx1">
                    <a:lumMod val="65000"/>
                    <a:lumOff val="35000"/>
                  </a:schemeClr>
                </a:solidFill>
              </a:rPr>
              <a:t>Heildar</a:t>
            </a:r>
            <a:r>
              <a:rPr lang="is-IS" sz="1400" baseline="0">
                <a:solidFill>
                  <a:schemeClr val="tx1">
                    <a:lumMod val="65000"/>
                    <a:lumOff val="35000"/>
                  </a:schemeClr>
                </a:solidFill>
              </a:rPr>
              <a:t> eldsneytisnotkun</a:t>
            </a:r>
            <a:endParaRPr lang="is-IS" sz="1400">
              <a:solidFill>
                <a:schemeClr val="tx1">
                  <a:lumMod val="65000"/>
                  <a:lumOff val="35000"/>
                </a:schemeClr>
              </a:solidFill>
            </a:endParaRPr>
          </a:p>
        </c:rich>
      </c:tx>
      <c:layout>
        <c:manualLayout>
          <c:xMode val="edge"/>
          <c:yMode val="edge"/>
          <c:x val="0.42525572882776835"/>
          <c:y val="2.7067675364108899E-2"/>
        </c:manualLayout>
      </c:layout>
      <c:overlay val="0"/>
      <c:spPr>
        <a:noFill/>
        <a:ln w="25400">
          <a:noFill/>
        </a:ln>
      </c:spPr>
    </c:title>
    <c:autoTitleDeleted val="0"/>
    <c:plotArea>
      <c:layout>
        <c:manualLayout>
          <c:layoutTarget val="inner"/>
          <c:xMode val="edge"/>
          <c:yMode val="edge"/>
          <c:x val="0.10956370194596354"/>
          <c:y val="0.11127819548872182"/>
          <c:w val="0.82544178838950488"/>
          <c:h val="0.78195488721804529"/>
        </c:manualLayout>
      </c:layout>
      <c:barChart>
        <c:barDir val="col"/>
        <c:grouping val="clustered"/>
        <c:varyColors val="0"/>
        <c:ser>
          <c:idx val="0"/>
          <c:order val="0"/>
          <c:spPr>
            <a:solidFill>
              <a:srgbClr val="FF99CC"/>
            </a:solidFill>
            <a:ln w="12700">
              <a:solidFill>
                <a:srgbClr val="000000"/>
              </a:solidFill>
              <a:prstDash val="solid"/>
            </a:ln>
          </c:spPr>
          <c:invertIfNegative val="0"/>
          <c:dPt>
            <c:idx val="0"/>
            <c:invertIfNegative val="0"/>
            <c:bubble3D val="0"/>
            <c:spPr>
              <a:solidFill>
                <a:srgbClr val="339966"/>
              </a:solidFill>
              <a:ln w="12700">
                <a:solidFill>
                  <a:srgbClr val="000000"/>
                </a:solidFill>
                <a:prstDash val="solid"/>
              </a:ln>
            </c:spPr>
            <c:extLst>
              <c:ext xmlns:c16="http://schemas.microsoft.com/office/drawing/2014/chart" uri="{C3380CC4-5D6E-409C-BE32-E72D297353CC}">
                <c16:uniqueId val="{00000001-D78C-45E7-90AE-FA1E4FC000CF}"/>
              </c:ext>
            </c:extLst>
          </c:dPt>
          <c:dPt>
            <c:idx val="1"/>
            <c:invertIfNegative val="0"/>
            <c:bubble3D val="0"/>
            <c:spPr>
              <a:solidFill>
                <a:srgbClr val="339966"/>
              </a:solidFill>
              <a:ln w="12700">
                <a:solidFill>
                  <a:srgbClr val="000000"/>
                </a:solidFill>
                <a:prstDash val="solid"/>
              </a:ln>
            </c:spPr>
            <c:extLst>
              <c:ext xmlns:c16="http://schemas.microsoft.com/office/drawing/2014/chart" uri="{C3380CC4-5D6E-409C-BE32-E72D297353CC}">
                <c16:uniqueId val="{00000003-D78C-45E7-90AE-FA1E4FC000CF}"/>
              </c:ext>
            </c:extLst>
          </c:dPt>
          <c:dPt>
            <c:idx val="2"/>
            <c:invertIfNegative val="0"/>
            <c:bubble3D val="0"/>
            <c:spPr>
              <a:solidFill>
                <a:srgbClr val="339966"/>
              </a:solidFill>
              <a:ln w="12700">
                <a:solidFill>
                  <a:srgbClr val="000000"/>
                </a:solidFill>
                <a:prstDash val="solid"/>
              </a:ln>
            </c:spPr>
            <c:extLst>
              <c:ext xmlns:c16="http://schemas.microsoft.com/office/drawing/2014/chart" uri="{C3380CC4-5D6E-409C-BE32-E72D297353CC}">
                <c16:uniqueId val="{00000005-D78C-45E7-90AE-FA1E4FC000CF}"/>
              </c:ext>
            </c:extLst>
          </c:dPt>
          <c:dPt>
            <c:idx val="3"/>
            <c:invertIfNegative val="0"/>
            <c:bubble3D val="0"/>
            <c:spPr>
              <a:solidFill>
                <a:srgbClr val="339966"/>
              </a:solidFill>
              <a:ln w="12700">
                <a:solidFill>
                  <a:srgbClr val="000000"/>
                </a:solidFill>
                <a:prstDash val="solid"/>
              </a:ln>
            </c:spPr>
            <c:extLst>
              <c:ext xmlns:c16="http://schemas.microsoft.com/office/drawing/2014/chart" uri="{C3380CC4-5D6E-409C-BE32-E72D297353CC}">
                <c16:uniqueId val="{00000007-D78C-45E7-90AE-FA1E4FC000CF}"/>
              </c:ext>
            </c:extLst>
          </c:dPt>
          <c:dPt>
            <c:idx val="4"/>
            <c:invertIfNegative val="0"/>
            <c:bubble3D val="0"/>
            <c:spPr>
              <a:solidFill>
                <a:srgbClr val="339966"/>
              </a:solidFill>
              <a:ln w="12700">
                <a:solidFill>
                  <a:srgbClr val="000000"/>
                </a:solidFill>
                <a:prstDash val="solid"/>
              </a:ln>
            </c:spPr>
            <c:extLst>
              <c:ext xmlns:c16="http://schemas.microsoft.com/office/drawing/2014/chart" uri="{C3380CC4-5D6E-409C-BE32-E72D297353CC}">
                <c16:uniqueId val="{00000009-D78C-45E7-90AE-FA1E4FC000CF}"/>
              </c:ext>
            </c:extLst>
          </c:dPt>
          <c:dPt>
            <c:idx val="5"/>
            <c:invertIfNegative val="0"/>
            <c:bubble3D val="0"/>
            <c:spPr>
              <a:solidFill>
                <a:srgbClr val="339966"/>
              </a:solidFill>
              <a:ln w="12700">
                <a:solidFill>
                  <a:srgbClr val="000000"/>
                </a:solidFill>
                <a:prstDash val="solid"/>
              </a:ln>
            </c:spPr>
            <c:extLst>
              <c:ext xmlns:c16="http://schemas.microsoft.com/office/drawing/2014/chart" uri="{C3380CC4-5D6E-409C-BE32-E72D297353CC}">
                <c16:uniqueId val="{0000000B-D78C-45E7-90AE-FA1E4FC000CF}"/>
              </c:ext>
            </c:extLst>
          </c:dPt>
          <c:dPt>
            <c:idx val="6"/>
            <c:invertIfNegative val="0"/>
            <c:bubble3D val="0"/>
            <c:spPr>
              <a:solidFill>
                <a:srgbClr val="339966"/>
              </a:solidFill>
              <a:ln w="12700">
                <a:solidFill>
                  <a:srgbClr val="000000"/>
                </a:solidFill>
                <a:prstDash val="solid"/>
              </a:ln>
            </c:spPr>
            <c:extLst>
              <c:ext xmlns:c16="http://schemas.microsoft.com/office/drawing/2014/chart" uri="{C3380CC4-5D6E-409C-BE32-E72D297353CC}">
                <c16:uniqueId val="{0000000D-D78C-45E7-90AE-FA1E4FC000CF}"/>
              </c:ext>
            </c:extLst>
          </c:dPt>
          <c:dPt>
            <c:idx val="7"/>
            <c:invertIfNegative val="0"/>
            <c:bubble3D val="0"/>
            <c:spPr>
              <a:solidFill>
                <a:srgbClr val="339966"/>
              </a:solidFill>
              <a:ln w="12700">
                <a:solidFill>
                  <a:srgbClr val="000000"/>
                </a:solidFill>
                <a:prstDash val="solid"/>
              </a:ln>
            </c:spPr>
            <c:extLst>
              <c:ext xmlns:c16="http://schemas.microsoft.com/office/drawing/2014/chart" uri="{C3380CC4-5D6E-409C-BE32-E72D297353CC}">
                <c16:uniqueId val="{0000000F-D78C-45E7-90AE-FA1E4FC000CF}"/>
              </c:ext>
            </c:extLst>
          </c:dPt>
          <c:dPt>
            <c:idx val="8"/>
            <c:invertIfNegative val="0"/>
            <c:bubble3D val="0"/>
            <c:spPr>
              <a:solidFill>
                <a:srgbClr val="339966"/>
              </a:solidFill>
              <a:ln w="12700">
                <a:solidFill>
                  <a:srgbClr val="000000"/>
                </a:solidFill>
                <a:prstDash val="solid"/>
              </a:ln>
            </c:spPr>
            <c:extLst>
              <c:ext xmlns:c16="http://schemas.microsoft.com/office/drawing/2014/chart" uri="{C3380CC4-5D6E-409C-BE32-E72D297353CC}">
                <c16:uniqueId val="{00000011-D78C-45E7-90AE-FA1E4FC000CF}"/>
              </c:ext>
            </c:extLst>
          </c:dPt>
          <c:dPt>
            <c:idx val="9"/>
            <c:invertIfNegative val="0"/>
            <c:bubble3D val="0"/>
            <c:spPr>
              <a:solidFill>
                <a:srgbClr val="339966"/>
              </a:solidFill>
              <a:ln w="12700">
                <a:solidFill>
                  <a:srgbClr val="000000"/>
                </a:solidFill>
                <a:prstDash val="solid"/>
              </a:ln>
            </c:spPr>
            <c:extLst>
              <c:ext xmlns:c16="http://schemas.microsoft.com/office/drawing/2014/chart" uri="{C3380CC4-5D6E-409C-BE32-E72D297353CC}">
                <c16:uniqueId val="{00000013-D78C-45E7-90AE-FA1E4FC000CF}"/>
              </c:ext>
            </c:extLst>
          </c:dPt>
          <c:dPt>
            <c:idx val="10"/>
            <c:invertIfNegative val="0"/>
            <c:bubble3D val="0"/>
            <c:spPr>
              <a:solidFill>
                <a:srgbClr val="339966"/>
              </a:solidFill>
              <a:ln w="12700">
                <a:solidFill>
                  <a:srgbClr val="000000"/>
                </a:solidFill>
                <a:prstDash val="solid"/>
              </a:ln>
            </c:spPr>
            <c:extLst>
              <c:ext xmlns:c16="http://schemas.microsoft.com/office/drawing/2014/chart" uri="{C3380CC4-5D6E-409C-BE32-E72D297353CC}">
                <c16:uniqueId val="{00000015-D78C-45E7-90AE-FA1E4FC000CF}"/>
              </c:ext>
            </c:extLst>
          </c:dPt>
          <c:dPt>
            <c:idx val="11"/>
            <c:invertIfNegative val="0"/>
            <c:bubble3D val="0"/>
            <c:spPr>
              <a:solidFill>
                <a:srgbClr val="339966"/>
              </a:solidFill>
              <a:ln w="12700">
                <a:solidFill>
                  <a:srgbClr val="000000"/>
                </a:solidFill>
                <a:prstDash val="solid"/>
              </a:ln>
            </c:spPr>
            <c:extLst>
              <c:ext xmlns:c16="http://schemas.microsoft.com/office/drawing/2014/chart" uri="{C3380CC4-5D6E-409C-BE32-E72D297353CC}">
                <c16:uniqueId val="{00000017-D78C-45E7-90AE-FA1E4FC000CF}"/>
              </c:ext>
            </c:extLst>
          </c:dPt>
          <c:dPt>
            <c:idx val="12"/>
            <c:invertIfNegative val="0"/>
            <c:bubble3D val="0"/>
            <c:spPr>
              <a:solidFill>
                <a:srgbClr val="99CC00"/>
              </a:solidFill>
              <a:ln w="12700">
                <a:solidFill>
                  <a:srgbClr val="000000"/>
                </a:solidFill>
                <a:prstDash val="solid"/>
              </a:ln>
            </c:spPr>
            <c:extLst>
              <c:ext xmlns:c16="http://schemas.microsoft.com/office/drawing/2014/chart" uri="{C3380CC4-5D6E-409C-BE32-E72D297353CC}">
                <c16:uniqueId val="{00000019-D78C-45E7-90AE-FA1E4FC000CF}"/>
              </c:ext>
            </c:extLst>
          </c:dPt>
          <c:dPt>
            <c:idx val="13"/>
            <c:invertIfNegative val="0"/>
            <c:bubble3D val="0"/>
            <c:spPr>
              <a:solidFill>
                <a:srgbClr val="99CC00"/>
              </a:solidFill>
              <a:ln w="12700">
                <a:solidFill>
                  <a:srgbClr val="000000"/>
                </a:solidFill>
                <a:prstDash val="solid"/>
              </a:ln>
            </c:spPr>
            <c:extLst>
              <c:ext xmlns:c16="http://schemas.microsoft.com/office/drawing/2014/chart" uri="{C3380CC4-5D6E-409C-BE32-E72D297353CC}">
                <c16:uniqueId val="{0000001B-D78C-45E7-90AE-FA1E4FC000CF}"/>
              </c:ext>
            </c:extLst>
          </c:dPt>
          <c:dPt>
            <c:idx val="14"/>
            <c:invertIfNegative val="0"/>
            <c:bubble3D val="0"/>
            <c:spPr>
              <a:solidFill>
                <a:srgbClr val="99CC00"/>
              </a:solidFill>
              <a:ln w="12700">
                <a:solidFill>
                  <a:srgbClr val="000000"/>
                </a:solidFill>
                <a:prstDash val="solid"/>
              </a:ln>
            </c:spPr>
            <c:extLst>
              <c:ext xmlns:c16="http://schemas.microsoft.com/office/drawing/2014/chart" uri="{C3380CC4-5D6E-409C-BE32-E72D297353CC}">
                <c16:uniqueId val="{0000001D-D78C-45E7-90AE-FA1E4FC000CF}"/>
              </c:ext>
            </c:extLst>
          </c:dPt>
          <c:dPt>
            <c:idx val="15"/>
            <c:invertIfNegative val="0"/>
            <c:bubble3D val="0"/>
            <c:spPr>
              <a:solidFill>
                <a:srgbClr val="99CC00"/>
              </a:solidFill>
              <a:ln w="12700">
                <a:solidFill>
                  <a:srgbClr val="000000"/>
                </a:solidFill>
                <a:prstDash val="solid"/>
              </a:ln>
            </c:spPr>
            <c:extLst>
              <c:ext xmlns:c16="http://schemas.microsoft.com/office/drawing/2014/chart" uri="{C3380CC4-5D6E-409C-BE32-E72D297353CC}">
                <c16:uniqueId val="{0000001F-D78C-45E7-90AE-FA1E4FC000CF}"/>
              </c:ext>
            </c:extLst>
          </c:dPt>
          <c:dPt>
            <c:idx val="16"/>
            <c:invertIfNegative val="0"/>
            <c:bubble3D val="0"/>
            <c:spPr>
              <a:solidFill>
                <a:srgbClr val="99CC00"/>
              </a:solidFill>
              <a:ln w="12700">
                <a:solidFill>
                  <a:srgbClr val="000000"/>
                </a:solidFill>
                <a:prstDash val="solid"/>
              </a:ln>
            </c:spPr>
            <c:extLst>
              <c:ext xmlns:c16="http://schemas.microsoft.com/office/drawing/2014/chart" uri="{C3380CC4-5D6E-409C-BE32-E72D297353CC}">
                <c16:uniqueId val="{00000021-D78C-45E7-90AE-FA1E4FC000CF}"/>
              </c:ext>
            </c:extLst>
          </c:dPt>
          <c:dPt>
            <c:idx val="17"/>
            <c:invertIfNegative val="0"/>
            <c:bubble3D val="0"/>
            <c:spPr>
              <a:solidFill>
                <a:srgbClr val="99CC00"/>
              </a:solidFill>
              <a:ln w="12700">
                <a:solidFill>
                  <a:srgbClr val="000000"/>
                </a:solidFill>
                <a:prstDash val="solid"/>
              </a:ln>
            </c:spPr>
            <c:extLst>
              <c:ext xmlns:c16="http://schemas.microsoft.com/office/drawing/2014/chart" uri="{C3380CC4-5D6E-409C-BE32-E72D297353CC}">
                <c16:uniqueId val="{00000023-D78C-45E7-90AE-FA1E4FC000CF}"/>
              </c:ext>
            </c:extLst>
          </c:dPt>
          <c:dPt>
            <c:idx val="18"/>
            <c:invertIfNegative val="0"/>
            <c:bubble3D val="0"/>
            <c:spPr>
              <a:solidFill>
                <a:srgbClr val="99CC00"/>
              </a:solidFill>
              <a:ln w="12700">
                <a:solidFill>
                  <a:srgbClr val="000000"/>
                </a:solidFill>
                <a:prstDash val="solid"/>
              </a:ln>
            </c:spPr>
            <c:extLst>
              <c:ext xmlns:c16="http://schemas.microsoft.com/office/drawing/2014/chart" uri="{C3380CC4-5D6E-409C-BE32-E72D297353CC}">
                <c16:uniqueId val="{00000025-D78C-45E7-90AE-FA1E4FC000CF}"/>
              </c:ext>
            </c:extLst>
          </c:dPt>
          <c:dPt>
            <c:idx val="19"/>
            <c:invertIfNegative val="0"/>
            <c:bubble3D val="0"/>
            <c:spPr>
              <a:solidFill>
                <a:srgbClr val="99CC00"/>
              </a:solidFill>
              <a:ln w="12700">
                <a:solidFill>
                  <a:srgbClr val="000000"/>
                </a:solidFill>
                <a:prstDash val="solid"/>
              </a:ln>
            </c:spPr>
            <c:extLst>
              <c:ext xmlns:c16="http://schemas.microsoft.com/office/drawing/2014/chart" uri="{C3380CC4-5D6E-409C-BE32-E72D297353CC}">
                <c16:uniqueId val="{00000027-D78C-45E7-90AE-FA1E4FC000CF}"/>
              </c:ext>
            </c:extLst>
          </c:dPt>
          <c:dPt>
            <c:idx val="20"/>
            <c:invertIfNegative val="0"/>
            <c:bubble3D val="0"/>
            <c:spPr>
              <a:solidFill>
                <a:srgbClr val="99CC00"/>
              </a:solidFill>
              <a:ln w="12700">
                <a:solidFill>
                  <a:srgbClr val="000000"/>
                </a:solidFill>
                <a:prstDash val="solid"/>
              </a:ln>
            </c:spPr>
            <c:extLst>
              <c:ext xmlns:c16="http://schemas.microsoft.com/office/drawing/2014/chart" uri="{C3380CC4-5D6E-409C-BE32-E72D297353CC}">
                <c16:uniqueId val="{00000029-D78C-45E7-90AE-FA1E4FC000CF}"/>
              </c:ext>
            </c:extLst>
          </c:dPt>
          <c:dPt>
            <c:idx val="21"/>
            <c:invertIfNegative val="0"/>
            <c:bubble3D val="0"/>
            <c:spPr>
              <a:solidFill>
                <a:srgbClr val="99CC00"/>
              </a:solidFill>
              <a:ln w="12700">
                <a:solidFill>
                  <a:srgbClr val="000000"/>
                </a:solidFill>
                <a:prstDash val="solid"/>
              </a:ln>
            </c:spPr>
            <c:extLst>
              <c:ext xmlns:c16="http://schemas.microsoft.com/office/drawing/2014/chart" uri="{C3380CC4-5D6E-409C-BE32-E72D297353CC}">
                <c16:uniqueId val="{0000002B-D78C-45E7-90AE-FA1E4FC000CF}"/>
              </c:ext>
            </c:extLst>
          </c:dPt>
          <c:dPt>
            <c:idx val="22"/>
            <c:invertIfNegative val="0"/>
            <c:bubble3D val="0"/>
            <c:spPr>
              <a:solidFill>
                <a:srgbClr val="99CC00"/>
              </a:solidFill>
              <a:ln w="12700">
                <a:solidFill>
                  <a:srgbClr val="000000"/>
                </a:solidFill>
                <a:prstDash val="solid"/>
              </a:ln>
            </c:spPr>
            <c:extLst>
              <c:ext xmlns:c16="http://schemas.microsoft.com/office/drawing/2014/chart" uri="{C3380CC4-5D6E-409C-BE32-E72D297353CC}">
                <c16:uniqueId val="{0000002D-D78C-45E7-90AE-FA1E4FC000CF}"/>
              </c:ext>
            </c:extLst>
          </c:dPt>
          <c:dPt>
            <c:idx val="23"/>
            <c:invertIfNegative val="0"/>
            <c:bubble3D val="0"/>
            <c:spPr>
              <a:solidFill>
                <a:srgbClr val="99CC00"/>
              </a:solidFill>
              <a:ln w="12700">
                <a:solidFill>
                  <a:srgbClr val="000000"/>
                </a:solidFill>
                <a:prstDash val="solid"/>
              </a:ln>
            </c:spPr>
            <c:extLst>
              <c:ext xmlns:c16="http://schemas.microsoft.com/office/drawing/2014/chart" uri="{C3380CC4-5D6E-409C-BE32-E72D297353CC}">
                <c16:uniqueId val="{0000002F-D78C-45E7-90AE-FA1E4FC000CF}"/>
              </c:ext>
            </c:extLst>
          </c:dPt>
          <c:dPt>
            <c:idx val="24"/>
            <c:invertIfNegative val="0"/>
            <c:bubble3D val="0"/>
            <c:spPr>
              <a:solidFill>
                <a:srgbClr val="CCFFCC"/>
              </a:solidFill>
              <a:ln w="12700">
                <a:solidFill>
                  <a:srgbClr val="000000"/>
                </a:solidFill>
                <a:prstDash val="solid"/>
              </a:ln>
            </c:spPr>
            <c:extLst>
              <c:ext xmlns:c16="http://schemas.microsoft.com/office/drawing/2014/chart" uri="{C3380CC4-5D6E-409C-BE32-E72D297353CC}">
                <c16:uniqueId val="{00000031-D78C-45E7-90AE-FA1E4FC000CF}"/>
              </c:ext>
            </c:extLst>
          </c:dPt>
          <c:dPt>
            <c:idx val="25"/>
            <c:invertIfNegative val="0"/>
            <c:bubble3D val="0"/>
            <c:spPr>
              <a:solidFill>
                <a:srgbClr val="CCFFCC"/>
              </a:solidFill>
              <a:ln w="12700">
                <a:solidFill>
                  <a:srgbClr val="000000"/>
                </a:solidFill>
                <a:prstDash val="solid"/>
              </a:ln>
            </c:spPr>
            <c:extLst>
              <c:ext xmlns:c16="http://schemas.microsoft.com/office/drawing/2014/chart" uri="{C3380CC4-5D6E-409C-BE32-E72D297353CC}">
                <c16:uniqueId val="{00000033-D78C-45E7-90AE-FA1E4FC000CF}"/>
              </c:ext>
            </c:extLst>
          </c:dPt>
          <c:dPt>
            <c:idx val="26"/>
            <c:invertIfNegative val="0"/>
            <c:bubble3D val="0"/>
            <c:spPr>
              <a:solidFill>
                <a:srgbClr val="CCFFCC"/>
              </a:solidFill>
              <a:ln w="12700">
                <a:solidFill>
                  <a:srgbClr val="000000"/>
                </a:solidFill>
                <a:prstDash val="solid"/>
              </a:ln>
            </c:spPr>
            <c:extLst>
              <c:ext xmlns:c16="http://schemas.microsoft.com/office/drawing/2014/chart" uri="{C3380CC4-5D6E-409C-BE32-E72D297353CC}">
                <c16:uniqueId val="{00000035-D78C-45E7-90AE-FA1E4FC000CF}"/>
              </c:ext>
            </c:extLst>
          </c:dPt>
          <c:dPt>
            <c:idx val="27"/>
            <c:invertIfNegative val="0"/>
            <c:bubble3D val="0"/>
            <c:spPr>
              <a:solidFill>
                <a:srgbClr val="CCFFCC"/>
              </a:solidFill>
              <a:ln w="12700">
                <a:solidFill>
                  <a:srgbClr val="000000"/>
                </a:solidFill>
                <a:prstDash val="solid"/>
              </a:ln>
            </c:spPr>
            <c:extLst>
              <c:ext xmlns:c16="http://schemas.microsoft.com/office/drawing/2014/chart" uri="{C3380CC4-5D6E-409C-BE32-E72D297353CC}">
                <c16:uniqueId val="{00000037-D78C-45E7-90AE-FA1E4FC000CF}"/>
              </c:ext>
            </c:extLst>
          </c:dPt>
          <c:dPt>
            <c:idx val="28"/>
            <c:invertIfNegative val="0"/>
            <c:bubble3D val="0"/>
            <c:spPr>
              <a:solidFill>
                <a:srgbClr val="CCFFCC"/>
              </a:solidFill>
              <a:ln w="12700">
                <a:solidFill>
                  <a:srgbClr val="000000"/>
                </a:solidFill>
                <a:prstDash val="solid"/>
              </a:ln>
            </c:spPr>
            <c:extLst>
              <c:ext xmlns:c16="http://schemas.microsoft.com/office/drawing/2014/chart" uri="{C3380CC4-5D6E-409C-BE32-E72D297353CC}">
                <c16:uniqueId val="{00000039-D78C-45E7-90AE-FA1E4FC000CF}"/>
              </c:ext>
            </c:extLst>
          </c:dPt>
          <c:dPt>
            <c:idx val="29"/>
            <c:invertIfNegative val="0"/>
            <c:bubble3D val="0"/>
            <c:spPr>
              <a:solidFill>
                <a:srgbClr val="CCFFCC"/>
              </a:solidFill>
              <a:ln w="12700">
                <a:solidFill>
                  <a:srgbClr val="000000"/>
                </a:solidFill>
                <a:prstDash val="solid"/>
              </a:ln>
            </c:spPr>
            <c:extLst>
              <c:ext xmlns:c16="http://schemas.microsoft.com/office/drawing/2014/chart" uri="{C3380CC4-5D6E-409C-BE32-E72D297353CC}">
                <c16:uniqueId val="{0000003B-D78C-45E7-90AE-FA1E4FC000CF}"/>
              </c:ext>
            </c:extLst>
          </c:dPt>
          <c:dPt>
            <c:idx val="30"/>
            <c:invertIfNegative val="0"/>
            <c:bubble3D val="0"/>
            <c:spPr>
              <a:solidFill>
                <a:srgbClr val="CCFFCC"/>
              </a:solidFill>
              <a:ln w="12700">
                <a:solidFill>
                  <a:srgbClr val="000000"/>
                </a:solidFill>
                <a:prstDash val="solid"/>
              </a:ln>
            </c:spPr>
            <c:extLst>
              <c:ext xmlns:c16="http://schemas.microsoft.com/office/drawing/2014/chart" uri="{C3380CC4-5D6E-409C-BE32-E72D297353CC}">
                <c16:uniqueId val="{0000003D-D78C-45E7-90AE-FA1E4FC000CF}"/>
              </c:ext>
            </c:extLst>
          </c:dPt>
          <c:dPt>
            <c:idx val="31"/>
            <c:invertIfNegative val="0"/>
            <c:bubble3D val="0"/>
            <c:spPr>
              <a:solidFill>
                <a:srgbClr val="CCFFCC"/>
              </a:solidFill>
              <a:ln w="12700">
                <a:solidFill>
                  <a:srgbClr val="000000"/>
                </a:solidFill>
                <a:prstDash val="solid"/>
              </a:ln>
            </c:spPr>
            <c:extLst>
              <c:ext xmlns:c16="http://schemas.microsoft.com/office/drawing/2014/chart" uri="{C3380CC4-5D6E-409C-BE32-E72D297353CC}">
                <c16:uniqueId val="{0000003F-D78C-45E7-90AE-FA1E4FC000CF}"/>
              </c:ext>
            </c:extLst>
          </c:dPt>
          <c:dPt>
            <c:idx val="32"/>
            <c:invertIfNegative val="0"/>
            <c:bubble3D val="0"/>
            <c:spPr>
              <a:solidFill>
                <a:srgbClr val="CCFFCC"/>
              </a:solidFill>
              <a:ln w="12700">
                <a:solidFill>
                  <a:srgbClr val="000000"/>
                </a:solidFill>
                <a:prstDash val="solid"/>
              </a:ln>
            </c:spPr>
            <c:extLst>
              <c:ext xmlns:c16="http://schemas.microsoft.com/office/drawing/2014/chart" uri="{C3380CC4-5D6E-409C-BE32-E72D297353CC}">
                <c16:uniqueId val="{00000041-D78C-45E7-90AE-FA1E4FC000CF}"/>
              </c:ext>
            </c:extLst>
          </c:dPt>
          <c:dPt>
            <c:idx val="33"/>
            <c:invertIfNegative val="0"/>
            <c:bubble3D val="0"/>
            <c:spPr>
              <a:solidFill>
                <a:srgbClr val="CCFFCC"/>
              </a:solidFill>
              <a:ln w="12700">
                <a:solidFill>
                  <a:srgbClr val="000000"/>
                </a:solidFill>
                <a:prstDash val="solid"/>
              </a:ln>
            </c:spPr>
            <c:extLst>
              <c:ext xmlns:c16="http://schemas.microsoft.com/office/drawing/2014/chart" uri="{C3380CC4-5D6E-409C-BE32-E72D297353CC}">
                <c16:uniqueId val="{00000043-D78C-45E7-90AE-FA1E4FC000CF}"/>
              </c:ext>
            </c:extLst>
          </c:dPt>
          <c:dPt>
            <c:idx val="34"/>
            <c:invertIfNegative val="0"/>
            <c:bubble3D val="0"/>
            <c:spPr>
              <a:solidFill>
                <a:srgbClr val="CCFFCC"/>
              </a:solidFill>
              <a:ln w="12700">
                <a:solidFill>
                  <a:srgbClr val="000000"/>
                </a:solidFill>
                <a:prstDash val="solid"/>
              </a:ln>
            </c:spPr>
            <c:extLst>
              <c:ext xmlns:c16="http://schemas.microsoft.com/office/drawing/2014/chart" uri="{C3380CC4-5D6E-409C-BE32-E72D297353CC}">
                <c16:uniqueId val="{00000045-D78C-45E7-90AE-FA1E4FC000CF}"/>
              </c:ext>
            </c:extLst>
          </c:dPt>
          <c:dPt>
            <c:idx val="35"/>
            <c:invertIfNegative val="0"/>
            <c:bubble3D val="0"/>
            <c:spPr>
              <a:solidFill>
                <a:srgbClr val="CCFFCC"/>
              </a:solidFill>
              <a:ln w="12700">
                <a:solidFill>
                  <a:srgbClr val="000000"/>
                </a:solidFill>
                <a:prstDash val="solid"/>
              </a:ln>
            </c:spPr>
            <c:extLst>
              <c:ext xmlns:c16="http://schemas.microsoft.com/office/drawing/2014/chart" uri="{C3380CC4-5D6E-409C-BE32-E72D297353CC}">
                <c16:uniqueId val="{00000047-D78C-45E7-90AE-FA1E4FC000CF}"/>
              </c:ext>
            </c:extLst>
          </c:dPt>
          <c:dPt>
            <c:idx val="36"/>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49-D78C-45E7-90AE-FA1E4FC000CF}"/>
              </c:ext>
            </c:extLst>
          </c:dPt>
          <c:dPt>
            <c:idx val="37"/>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4B-D78C-45E7-90AE-FA1E4FC000CF}"/>
              </c:ext>
            </c:extLst>
          </c:dPt>
          <c:dPt>
            <c:idx val="38"/>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4D-D78C-45E7-90AE-FA1E4FC000CF}"/>
              </c:ext>
            </c:extLst>
          </c:dPt>
          <c:dPt>
            <c:idx val="39"/>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4F-D78C-45E7-90AE-FA1E4FC000CF}"/>
              </c:ext>
            </c:extLst>
          </c:dPt>
          <c:dPt>
            <c:idx val="40"/>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51-D78C-45E7-90AE-FA1E4FC000CF}"/>
              </c:ext>
            </c:extLst>
          </c:dPt>
          <c:dPt>
            <c:idx val="41"/>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53-D78C-45E7-90AE-FA1E4FC000CF}"/>
              </c:ext>
            </c:extLst>
          </c:dPt>
          <c:dPt>
            <c:idx val="42"/>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55-D78C-45E7-90AE-FA1E4FC000CF}"/>
              </c:ext>
            </c:extLst>
          </c:dPt>
          <c:dPt>
            <c:idx val="43"/>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57-D78C-45E7-90AE-FA1E4FC000CF}"/>
              </c:ext>
            </c:extLst>
          </c:dPt>
          <c:dPt>
            <c:idx val="44"/>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59-D78C-45E7-90AE-FA1E4FC000CF}"/>
              </c:ext>
            </c:extLst>
          </c:dPt>
          <c:dPt>
            <c:idx val="45"/>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5B-D78C-45E7-90AE-FA1E4FC000CF}"/>
              </c:ext>
            </c:extLst>
          </c:dPt>
          <c:dPt>
            <c:idx val="46"/>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5D-D78C-45E7-90AE-FA1E4FC000CF}"/>
              </c:ext>
            </c:extLst>
          </c:dPt>
          <c:dPt>
            <c:idx val="47"/>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5F-D78C-45E7-90AE-FA1E4FC000CF}"/>
              </c:ext>
            </c:extLst>
          </c:dPt>
          <c:cat>
            <c:strRef>
              <c:f>[3]Eldsneyti!$D$8:$D$58</c:f>
              <c:strCache>
                <c:ptCount val="51"/>
                <c:pt idx="0">
                  <c:v>Jan '19</c:v>
                </c:pt>
                <c:pt idx="1">
                  <c:v>Feb '19</c:v>
                </c:pt>
                <c:pt idx="2">
                  <c:v>Mar '19</c:v>
                </c:pt>
                <c:pt idx="3">
                  <c:v>Apr '19</c:v>
                </c:pt>
                <c:pt idx="4">
                  <c:v>Maí '19</c:v>
                </c:pt>
                <c:pt idx="5">
                  <c:v>Jún '19</c:v>
                </c:pt>
                <c:pt idx="6">
                  <c:v>Júl '19</c:v>
                </c:pt>
                <c:pt idx="7">
                  <c:v>Ágú '19</c:v>
                </c:pt>
                <c:pt idx="8">
                  <c:v>Sep '19</c:v>
                </c:pt>
                <c:pt idx="9">
                  <c:v>Okt '19</c:v>
                </c:pt>
                <c:pt idx="10">
                  <c:v>Nóv '19</c:v>
                </c:pt>
                <c:pt idx="11">
                  <c:v>Des '19</c:v>
                </c:pt>
                <c:pt idx="12">
                  <c:v>SAM '</c:v>
                </c:pt>
                <c:pt idx="13">
                  <c:v>Jan '20</c:v>
                </c:pt>
                <c:pt idx="14">
                  <c:v>Feb '20</c:v>
                </c:pt>
                <c:pt idx="15">
                  <c:v>Mar '20</c:v>
                </c:pt>
                <c:pt idx="16">
                  <c:v>Apr '20</c:v>
                </c:pt>
                <c:pt idx="17">
                  <c:v>Maí '20</c:v>
                </c:pt>
                <c:pt idx="18">
                  <c:v>Jún '20</c:v>
                </c:pt>
                <c:pt idx="19">
                  <c:v>Júl '20</c:v>
                </c:pt>
                <c:pt idx="20">
                  <c:v>Ágú '20</c:v>
                </c:pt>
                <c:pt idx="21">
                  <c:v>Sep '20</c:v>
                </c:pt>
                <c:pt idx="22">
                  <c:v>Okt '20</c:v>
                </c:pt>
                <c:pt idx="23">
                  <c:v>Nóv '20</c:v>
                </c:pt>
                <c:pt idx="24">
                  <c:v>Des '20</c:v>
                </c:pt>
                <c:pt idx="25">
                  <c:v>SAM '</c:v>
                </c:pt>
                <c:pt idx="26">
                  <c:v>Jan '21</c:v>
                </c:pt>
                <c:pt idx="27">
                  <c:v>Feb '21</c:v>
                </c:pt>
                <c:pt idx="28">
                  <c:v>Mar '21</c:v>
                </c:pt>
                <c:pt idx="29">
                  <c:v>Apr '21</c:v>
                </c:pt>
                <c:pt idx="30">
                  <c:v>Maí '21</c:v>
                </c:pt>
                <c:pt idx="31">
                  <c:v>Jún '21</c:v>
                </c:pt>
                <c:pt idx="32">
                  <c:v>Júl '21</c:v>
                </c:pt>
                <c:pt idx="33">
                  <c:v>Ágú '21</c:v>
                </c:pt>
                <c:pt idx="34">
                  <c:v>Sep '21</c:v>
                </c:pt>
                <c:pt idx="35">
                  <c:v>Okt '21</c:v>
                </c:pt>
                <c:pt idx="36">
                  <c:v>Nóv '21</c:v>
                </c:pt>
                <c:pt idx="37">
                  <c:v>Des '21</c:v>
                </c:pt>
                <c:pt idx="38">
                  <c:v>SAM '</c:v>
                </c:pt>
                <c:pt idx="39">
                  <c:v>Jan '22</c:v>
                </c:pt>
                <c:pt idx="40">
                  <c:v>Feb '22</c:v>
                </c:pt>
                <c:pt idx="41">
                  <c:v>Mar '22</c:v>
                </c:pt>
                <c:pt idx="42">
                  <c:v>Apr '22</c:v>
                </c:pt>
                <c:pt idx="43">
                  <c:v>Maí '22</c:v>
                </c:pt>
                <c:pt idx="44">
                  <c:v>Jún '22</c:v>
                </c:pt>
                <c:pt idx="45">
                  <c:v>Júl '22</c:v>
                </c:pt>
                <c:pt idx="46">
                  <c:v>Ágú '22</c:v>
                </c:pt>
                <c:pt idx="47">
                  <c:v>Sep '22</c:v>
                </c:pt>
                <c:pt idx="48">
                  <c:v>Okt '22</c:v>
                </c:pt>
                <c:pt idx="49">
                  <c:v>Nóv '22</c:v>
                </c:pt>
                <c:pt idx="50">
                  <c:v>Des '22</c:v>
                </c:pt>
              </c:strCache>
            </c:strRef>
          </c:cat>
          <c:val>
            <c:numRef>
              <c:f>[3]Eldsneyti!$F$8:$F$58</c:f>
              <c:numCache>
                <c:formatCode>#,##0</c:formatCode>
                <c:ptCount val="51"/>
                <c:pt idx="4">
                  <c:v>0</c:v>
                </c:pt>
                <c:pt idx="6">
                  <c:v>0</c:v>
                </c:pt>
                <c:pt idx="12">
                  <c:v>0</c:v>
                </c:pt>
                <c:pt idx="25">
                  <c:v>0</c:v>
                </c:pt>
                <c:pt idx="38">
                  <c:v>0</c:v>
                </c:pt>
              </c:numCache>
            </c:numRef>
          </c:val>
          <c:extLst>
            <c:ext xmlns:c16="http://schemas.microsoft.com/office/drawing/2014/chart" uri="{C3380CC4-5D6E-409C-BE32-E72D297353CC}">
              <c16:uniqueId val="{00000060-D78C-45E7-90AE-FA1E4FC000CF}"/>
            </c:ext>
          </c:extLst>
        </c:ser>
        <c:dLbls>
          <c:showLegendKey val="0"/>
          <c:showVal val="0"/>
          <c:showCatName val="0"/>
          <c:showSerName val="0"/>
          <c:showPercent val="0"/>
          <c:showBubbleSize val="0"/>
        </c:dLbls>
        <c:gapWidth val="30"/>
        <c:axId val="182798976"/>
        <c:axId val="182800768"/>
      </c:barChart>
      <c:catAx>
        <c:axId val="182798976"/>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1100" b="0" i="0" u="none" strike="noStrike" baseline="0">
                <a:solidFill>
                  <a:srgbClr val="000000"/>
                </a:solidFill>
                <a:latin typeface="Arial"/>
                <a:ea typeface="Arial"/>
                <a:cs typeface="Arial"/>
              </a:defRPr>
            </a:pPr>
            <a:endParaRPr lang="is-IS"/>
          </a:p>
        </c:txPr>
        <c:crossAx val="182800768"/>
        <c:crosses val="autoZero"/>
        <c:auto val="1"/>
        <c:lblAlgn val="ctr"/>
        <c:lblOffset val="100"/>
        <c:tickLblSkip val="2"/>
        <c:tickMarkSkip val="1"/>
        <c:noMultiLvlLbl val="0"/>
      </c:catAx>
      <c:valAx>
        <c:axId val="182800768"/>
        <c:scaling>
          <c:orientation val="minMax"/>
        </c:scaling>
        <c:delete val="0"/>
        <c:axPos val="l"/>
        <c:majorGridlines>
          <c:spPr>
            <a:ln w="3175">
              <a:solidFill>
                <a:srgbClr val="000000"/>
              </a:solidFill>
              <a:prstDash val="solid"/>
            </a:ln>
          </c:spPr>
        </c:majorGridlines>
        <c:title>
          <c:tx>
            <c:rich>
              <a:bodyPr rot="0" vert="horz"/>
              <a:lstStyle/>
              <a:p>
                <a:pPr algn="ctr">
                  <a:defRPr sz="1100" b="1" i="0" u="none" strike="noStrike" baseline="0">
                    <a:solidFill>
                      <a:srgbClr val="000000"/>
                    </a:solidFill>
                    <a:latin typeface="Arial"/>
                    <a:ea typeface="Arial"/>
                    <a:cs typeface="Arial"/>
                  </a:defRPr>
                </a:pPr>
                <a:r>
                  <a:rPr lang="is-IS"/>
                  <a:t>Lítrar </a:t>
                </a:r>
              </a:p>
            </c:rich>
          </c:tx>
          <c:layout>
            <c:manualLayout>
              <c:xMode val="edge"/>
              <c:yMode val="edge"/>
              <c:x val="1.2689569792633859E-2"/>
              <c:y val="0.44808755768274061"/>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is-IS"/>
          </a:p>
        </c:txPr>
        <c:crossAx val="182798976"/>
        <c:crosses val="autoZero"/>
        <c:crossBetween val="between"/>
      </c:valAx>
      <c:spPr>
        <a:solidFill>
          <a:srgbClr val="FEDA98"/>
        </a:solidFill>
        <a:ln w="12700">
          <a:solidFill>
            <a:srgbClr val="808080"/>
          </a:solidFill>
          <a:prstDash val="solid"/>
        </a:ln>
      </c:spPr>
    </c:plotArea>
    <c:plotVisOnly val="0"/>
    <c:dispBlanksAs val="gap"/>
    <c:showDLblsOverMax val="0"/>
  </c:chart>
  <c:spPr>
    <a:solidFill>
      <a:srgbClr val="FCA304"/>
    </a:solidFill>
    <a:ln w="19050">
      <a:solidFill>
        <a:schemeClr val="tx1">
          <a:lumMod val="65000"/>
          <a:lumOff val="35000"/>
        </a:schemeClr>
      </a:solidFill>
    </a:ln>
  </c:spPr>
  <c:txPr>
    <a:bodyPr/>
    <a:lstStyle/>
    <a:p>
      <a:pPr>
        <a:defRPr sz="975" b="0" i="0" u="none" strike="noStrike" baseline="0">
          <a:solidFill>
            <a:srgbClr val="000000"/>
          </a:solidFill>
          <a:latin typeface="Arial"/>
          <a:ea typeface="Arial"/>
          <a:cs typeface="Arial"/>
        </a:defRPr>
      </a:pPr>
      <a:endParaRPr lang="is-IS"/>
    </a:p>
  </c:txPr>
  <c:printSettings>
    <c:headerFooter alignWithMargins="0"/>
    <c:pageMargins b="1" l="0.75000000000000022" r="0.75000000000000022" t="1" header="0.5" footer="0.5"/>
    <c:pageSetup paperSize="9" orientation="landscape" horizontalDpi="300" verticalDpi="300"/>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chemeClr val="tx1">
                    <a:lumMod val="65000"/>
                    <a:lumOff val="35000"/>
                  </a:schemeClr>
                </a:solidFill>
                <a:latin typeface="Arial"/>
                <a:ea typeface="Arial"/>
                <a:cs typeface="Arial"/>
              </a:defRPr>
            </a:pPr>
            <a:r>
              <a:rPr lang="en-US" sz="1400" baseline="0">
                <a:solidFill>
                  <a:schemeClr val="tx1">
                    <a:lumMod val="65000"/>
                    <a:lumOff val="35000"/>
                  </a:schemeClr>
                </a:solidFill>
              </a:rPr>
              <a:t>Eldsneytisnotkun á hvern ekinn km.</a:t>
            </a:r>
            <a:endParaRPr lang="en-US" sz="1400">
              <a:solidFill>
                <a:schemeClr val="tx1">
                  <a:lumMod val="65000"/>
                  <a:lumOff val="35000"/>
                </a:schemeClr>
              </a:solidFill>
            </a:endParaRPr>
          </a:p>
        </c:rich>
      </c:tx>
      <c:layout>
        <c:manualLayout>
          <c:xMode val="edge"/>
          <c:yMode val="edge"/>
          <c:x val="0.38794766473399861"/>
          <c:y val="8.7413339174952434E-3"/>
        </c:manualLayout>
      </c:layout>
      <c:overlay val="0"/>
      <c:spPr>
        <a:noFill/>
        <a:ln w="25400">
          <a:noFill/>
        </a:ln>
      </c:spPr>
    </c:title>
    <c:autoTitleDeleted val="0"/>
    <c:plotArea>
      <c:layout>
        <c:manualLayout>
          <c:layoutTarget val="inner"/>
          <c:xMode val="edge"/>
          <c:yMode val="edge"/>
          <c:x val="0.14971765179721697"/>
          <c:y val="0.12062937062937061"/>
          <c:w val="0.84463354504467658"/>
          <c:h val="0.75349650349650377"/>
        </c:manualLayout>
      </c:layout>
      <c:barChart>
        <c:barDir val="col"/>
        <c:grouping val="clustered"/>
        <c:varyColors val="0"/>
        <c:ser>
          <c:idx val="0"/>
          <c:order val="0"/>
          <c:spPr>
            <a:solidFill>
              <a:srgbClr val="FF99CC"/>
            </a:solidFill>
            <a:ln w="12700">
              <a:solidFill>
                <a:srgbClr val="000000"/>
              </a:solidFill>
              <a:prstDash val="solid"/>
            </a:ln>
          </c:spPr>
          <c:invertIfNegative val="0"/>
          <c:dPt>
            <c:idx val="0"/>
            <c:invertIfNegative val="0"/>
            <c:bubble3D val="0"/>
            <c:spPr>
              <a:solidFill>
                <a:srgbClr val="339966"/>
              </a:solidFill>
              <a:ln w="12700">
                <a:solidFill>
                  <a:srgbClr val="000000"/>
                </a:solidFill>
                <a:prstDash val="solid"/>
              </a:ln>
            </c:spPr>
            <c:extLst>
              <c:ext xmlns:c16="http://schemas.microsoft.com/office/drawing/2014/chart" uri="{C3380CC4-5D6E-409C-BE32-E72D297353CC}">
                <c16:uniqueId val="{00000001-BCFA-4EB3-8139-E62BA4CEF6D1}"/>
              </c:ext>
            </c:extLst>
          </c:dPt>
          <c:dPt>
            <c:idx val="1"/>
            <c:invertIfNegative val="0"/>
            <c:bubble3D val="0"/>
            <c:spPr>
              <a:solidFill>
                <a:srgbClr val="339966"/>
              </a:solidFill>
              <a:ln w="12700">
                <a:solidFill>
                  <a:srgbClr val="000000"/>
                </a:solidFill>
                <a:prstDash val="solid"/>
              </a:ln>
            </c:spPr>
            <c:extLst>
              <c:ext xmlns:c16="http://schemas.microsoft.com/office/drawing/2014/chart" uri="{C3380CC4-5D6E-409C-BE32-E72D297353CC}">
                <c16:uniqueId val="{00000003-BCFA-4EB3-8139-E62BA4CEF6D1}"/>
              </c:ext>
            </c:extLst>
          </c:dPt>
          <c:dPt>
            <c:idx val="2"/>
            <c:invertIfNegative val="0"/>
            <c:bubble3D val="0"/>
            <c:spPr>
              <a:solidFill>
                <a:srgbClr val="339966"/>
              </a:solidFill>
              <a:ln w="12700">
                <a:solidFill>
                  <a:srgbClr val="000000"/>
                </a:solidFill>
                <a:prstDash val="solid"/>
              </a:ln>
            </c:spPr>
            <c:extLst>
              <c:ext xmlns:c16="http://schemas.microsoft.com/office/drawing/2014/chart" uri="{C3380CC4-5D6E-409C-BE32-E72D297353CC}">
                <c16:uniqueId val="{00000005-BCFA-4EB3-8139-E62BA4CEF6D1}"/>
              </c:ext>
            </c:extLst>
          </c:dPt>
          <c:dPt>
            <c:idx val="3"/>
            <c:invertIfNegative val="0"/>
            <c:bubble3D val="0"/>
            <c:spPr>
              <a:solidFill>
                <a:srgbClr val="339966"/>
              </a:solidFill>
              <a:ln w="12700">
                <a:solidFill>
                  <a:srgbClr val="000000"/>
                </a:solidFill>
                <a:prstDash val="solid"/>
              </a:ln>
            </c:spPr>
            <c:extLst>
              <c:ext xmlns:c16="http://schemas.microsoft.com/office/drawing/2014/chart" uri="{C3380CC4-5D6E-409C-BE32-E72D297353CC}">
                <c16:uniqueId val="{00000007-BCFA-4EB3-8139-E62BA4CEF6D1}"/>
              </c:ext>
            </c:extLst>
          </c:dPt>
          <c:dPt>
            <c:idx val="4"/>
            <c:invertIfNegative val="0"/>
            <c:bubble3D val="0"/>
            <c:spPr>
              <a:solidFill>
                <a:srgbClr val="339966"/>
              </a:solidFill>
              <a:ln w="12700">
                <a:solidFill>
                  <a:srgbClr val="000000"/>
                </a:solidFill>
                <a:prstDash val="solid"/>
              </a:ln>
            </c:spPr>
            <c:extLst>
              <c:ext xmlns:c16="http://schemas.microsoft.com/office/drawing/2014/chart" uri="{C3380CC4-5D6E-409C-BE32-E72D297353CC}">
                <c16:uniqueId val="{00000009-BCFA-4EB3-8139-E62BA4CEF6D1}"/>
              </c:ext>
            </c:extLst>
          </c:dPt>
          <c:dPt>
            <c:idx val="5"/>
            <c:invertIfNegative val="0"/>
            <c:bubble3D val="0"/>
            <c:spPr>
              <a:solidFill>
                <a:srgbClr val="339966"/>
              </a:solidFill>
              <a:ln w="12700">
                <a:solidFill>
                  <a:srgbClr val="000000"/>
                </a:solidFill>
                <a:prstDash val="solid"/>
              </a:ln>
            </c:spPr>
            <c:extLst>
              <c:ext xmlns:c16="http://schemas.microsoft.com/office/drawing/2014/chart" uri="{C3380CC4-5D6E-409C-BE32-E72D297353CC}">
                <c16:uniqueId val="{0000000B-BCFA-4EB3-8139-E62BA4CEF6D1}"/>
              </c:ext>
            </c:extLst>
          </c:dPt>
          <c:dPt>
            <c:idx val="6"/>
            <c:invertIfNegative val="0"/>
            <c:bubble3D val="0"/>
            <c:spPr>
              <a:solidFill>
                <a:srgbClr val="339966"/>
              </a:solidFill>
              <a:ln w="12700">
                <a:solidFill>
                  <a:srgbClr val="000000"/>
                </a:solidFill>
                <a:prstDash val="solid"/>
              </a:ln>
            </c:spPr>
            <c:extLst>
              <c:ext xmlns:c16="http://schemas.microsoft.com/office/drawing/2014/chart" uri="{C3380CC4-5D6E-409C-BE32-E72D297353CC}">
                <c16:uniqueId val="{0000000D-BCFA-4EB3-8139-E62BA4CEF6D1}"/>
              </c:ext>
            </c:extLst>
          </c:dPt>
          <c:dPt>
            <c:idx val="7"/>
            <c:invertIfNegative val="0"/>
            <c:bubble3D val="0"/>
            <c:spPr>
              <a:solidFill>
                <a:srgbClr val="339966"/>
              </a:solidFill>
              <a:ln w="12700">
                <a:solidFill>
                  <a:srgbClr val="000000"/>
                </a:solidFill>
                <a:prstDash val="solid"/>
              </a:ln>
            </c:spPr>
            <c:extLst>
              <c:ext xmlns:c16="http://schemas.microsoft.com/office/drawing/2014/chart" uri="{C3380CC4-5D6E-409C-BE32-E72D297353CC}">
                <c16:uniqueId val="{0000000F-BCFA-4EB3-8139-E62BA4CEF6D1}"/>
              </c:ext>
            </c:extLst>
          </c:dPt>
          <c:dPt>
            <c:idx val="8"/>
            <c:invertIfNegative val="0"/>
            <c:bubble3D val="0"/>
            <c:spPr>
              <a:solidFill>
                <a:srgbClr val="339966"/>
              </a:solidFill>
              <a:ln w="12700">
                <a:solidFill>
                  <a:srgbClr val="000000"/>
                </a:solidFill>
                <a:prstDash val="solid"/>
              </a:ln>
            </c:spPr>
            <c:extLst>
              <c:ext xmlns:c16="http://schemas.microsoft.com/office/drawing/2014/chart" uri="{C3380CC4-5D6E-409C-BE32-E72D297353CC}">
                <c16:uniqueId val="{00000011-BCFA-4EB3-8139-E62BA4CEF6D1}"/>
              </c:ext>
            </c:extLst>
          </c:dPt>
          <c:dPt>
            <c:idx val="9"/>
            <c:invertIfNegative val="0"/>
            <c:bubble3D val="0"/>
            <c:spPr>
              <a:solidFill>
                <a:srgbClr val="339966"/>
              </a:solidFill>
              <a:ln w="12700">
                <a:solidFill>
                  <a:srgbClr val="000000"/>
                </a:solidFill>
                <a:prstDash val="solid"/>
              </a:ln>
            </c:spPr>
            <c:extLst>
              <c:ext xmlns:c16="http://schemas.microsoft.com/office/drawing/2014/chart" uri="{C3380CC4-5D6E-409C-BE32-E72D297353CC}">
                <c16:uniqueId val="{00000013-BCFA-4EB3-8139-E62BA4CEF6D1}"/>
              </c:ext>
            </c:extLst>
          </c:dPt>
          <c:dPt>
            <c:idx val="10"/>
            <c:invertIfNegative val="0"/>
            <c:bubble3D val="0"/>
            <c:spPr>
              <a:solidFill>
                <a:srgbClr val="339966"/>
              </a:solidFill>
              <a:ln w="12700">
                <a:solidFill>
                  <a:srgbClr val="000000"/>
                </a:solidFill>
                <a:prstDash val="solid"/>
              </a:ln>
            </c:spPr>
            <c:extLst>
              <c:ext xmlns:c16="http://schemas.microsoft.com/office/drawing/2014/chart" uri="{C3380CC4-5D6E-409C-BE32-E72D297353CC}">
                <c16:uniqueId val="{00000015-BCFA-4EB3-8139-E62BA4CEF6D1}"/>
              </c:ext>
            </c:extLst>
          </c:dPt>
          <c:dPt>
            <c:idx val="11"/>
            <c:invertIfNegative val="0"/>
            <c:bubble3D val="0"/>
            <c:spPr>
              <a:solidFill>
                <a:srgbClr val="339966"/>
              </a:solidFill>
              <a:ln w="12700">
                <a:solidFill>
                  <a:srgbClr val="000000"/>
                </a:solidFill>
                <a:prstDash val="solid"/>
              </a:ln>
            </c:spPr>
            <c:extLst>
              <c:ext xmlns:c16="http://schemas.microsoft.com/office/drawing/2014/chart" uri="{C3380CC4-5D6E-409C-BE32-E72D297353CC}">
                <c16:uniqueId val="{00000017-BCFA-4EB3-8139-E62BA4CEF6D1}"/>
              </c:ext>
            </c:extLst>
          </c:dPt>
          <c:dPt>
            <c:idx val="12"/>
            <c:invertIfNegative val="0"/>
            <c:bubble3D val="0"/>
            <c:spPr>
              <a:solidFill>
                <a:srgbClr val="99CC00"/>
              </a:solidFill>
              <a:ln w="12700">
                <a:solidFill>
                  <a:srgbClr val="000000"/>
                </a:solidFill>
                <a:prstDash val="solid"/>
              </a:ln>
            </c:spPr>
            <c:extLst>
              <c:ext xmlns:c16="http://schemas.microsoft.com/office/drawing/2014/chart" uri="{C3380CC4-5D6E-409C-BE32-E72D297353CC}">
                <c16:uniqueId val="{00000019-BCFA-4EB3-8139-E62BA4CEF6D1}"/>
              </c:ext>
            </c:extLst>
          </c:dPt>
          <c:dPt>
            <c:idx val="13"/>
            <c:invertIfNegative val="0"/>
            <c:bubble3D val="0"/>
            <c:spPr>
              <a:solidFill>
                <a:srgbClr val="99CC00"/>
              </a:solidFill>
              <a:ln w="12700">
                <a:solidFill>
                  <a:srgbClr val="000000"/>
                </a:solidFill>
                <a:prstDash val="solid"/>
              </a:ln>
            </c:spPr>
            <c:extLst>
              <c:ext xmlns:c16="http://schemas.microsoft.com/office/drawing/2014/chart" uri="{C3380CC4-5D6E-409C-BE32-E72D297353CC}">
                <c16:uniqueId val="{0000001B-BCFA-4EB3-8139-E62BA4CEF6D1}"/>
              </c:ext>
            </c:extLst>
          </c:dPt>
          <c:dPt>
            <c:idx val="14"/>
            <c:invertIfNegative val="0"/>
            <c:bubble3D val="0"/>
            <c:spPr>
              <a:solidFill>
                <a:srgbClr val="99CC00"/>
              </a:solidFill>
              <a:ln w="12700">
                <a:solidFill>
                  <a:srgbClr val="000000"/>
                </a:solidFill>
                <a:prstDash val="solid"/>
              </a:ln>
            </c:spPr>
            <c:extLst>
              <c:ext xmlns:c16="http://schemas.microsoft.com/office/drawing/2014/chart" uri="{C3380CC4-5D6E-409C-BE32-E72D297353CC}">
                <c16:uniqueId val="{0000001D-BCFA-4EB3-8139-E62BA4CEF6D1}"/>
              </c:ext>
            </c:extLst>
          </c:dPt>
          <c:dPt>
            <c:idx val="15"/>
            <c:invertIfNegative val="0"/>
            <c:bubble3D val="0"/>
            <c:spPr>
              <a:solidFill>
                <a:srgbClr val="99CC00"/>
              </a:solidFill>
              <a:ln w="12700">
                <a:solidFill>
                  <a:srgbClr val="000000"/>
                </a:solidFill>
                <a:prstDash val="solid"/>
              </a:ln>
            </c:spPr>
            <c:extLst>
              <c:ext xmlns:c16="http://schemas.microsoft.com/office/drawing/2014/chart" uri="{C3380CC4-5D6E-409C-BE32-E72D297353CC}">
                <c16:uniqueId val="{0000001F-BCFA-4EB3-8139-E62BA4CEF6D1}"/>
              </c:ext>
            </c:extLst>
          </c:dPt>
          <c:dPt>
            <c:idx val="16"/>
            <c:invertIfNegative val="0"/>
            <c:bubble3D val="0"/>
            <c:spPr>
              <a:solidFill>
                <a:srgbClr val="99CC00"/>
              </a:solidFill>
              <a:ln w="12700">
                <a:solidFill>
                  <a:srgbClr val="000000"/>
                </a:solidFill>
                <a:prstDash val="solid"/>
              </a:ln>
            </c:spPr>
            <c:extLst>
              <c:ext xmlns:c16="http://schemas.microsoft.com/office/drawing/2014/chart" uri="{C3380CC4-5D6E-409C-BE32-E72D297353CC}">
                <c16:uniqueId val="{00000021-BCFA-4EB3-8139-E62BA4CEF6D1}"/>
              </c:ext>
            </c:extLst>
          </c:dPt>
          <c:dPt>
            <c:idx val="17"/>
            <c:invertIfNegative val="0"/>
            <c:bubble3D val="0"/>
            <c:spPr>
              <a:solidFill>
                <a:srgbClr val="99CC00"/>
              </a:solidFill>
              <a:ln w="12700">
                <a:solidFill>
                  <a:srgbClr val="000000"/>
                </a:solidFill>
                <a:prstDash val="solid"/>
              </a:ln>
            </c:spPr>
            <c:extLst>
              <c:ext xmlns:c16="http://schemas.microsoft.com/office/drawing/2014/chart" uri="{C3380CC4-5D6E-409C-BE32-E72D297353CC}">
                <c16:uniqueId val="{00000023-BCFA-4EB3-8139-E62BA4CEF6D1}"/>
              </c:ext>
            </c:extLst>
          </c:dPt>
          <c:dPt>
            <c:idx val="18"/>
            <c:invertIfNegative val="0"/>
            <c:bubble3D val="0"/>
            <c:spPr>
              <a:solidFill>
                <a:srgbClr val="99CC00"/>
              </a:solidFill>
              <a:ln w="12700">
                <a:solidFill>
                  <a:srgbClr val="000000"/>
                </a:solidFill>
                <a:prstDash val="solid"/>
              </a:ln>
            </c:spPr>
            <c:extLst>
              <c:ext xmlns:c16="http://schemas.microsoft.com/office/drawing/2014/chart" uri="{C3380CC4-5D6E-409C-BE32-E72D297353CC}">
                <c16:uniqueId val="{00000025-BCFA-4EB3-8139-E62BA4CEF6D1}"/>
              </c:ext>
            </c:extLst>
          </c:dPt>
          <c:dPt>
            <c:idx val="19"/>
            <c:invertIfNegative val="0"/>
            <c:bubble3D val="0"/>
            <c:spPr>
              <a:solidFill>
                <a:srgbClr val="99CC00"/>
              </a:solidFill>
              <a:ln w="12700">
                <a:solidFill>
                  <a:srgbClr val="000000"/>
                </a:solidFill>
                <a:prstDash val="solid"/>
              </a:ln>
            </c:spPr>
            <c:extLst>
              <c:ext xmlns:c16="http://schemas.microsoft.com/office/drawing/2014/chart" uri="{C3380CC4-5D6E-409C-BE32-E72D297353CC}">
                <c16:uniqueId val="{00000027-BCFA-4EB3-8139-E62BA4CEF6D1}"/>
              </c:ext>
            </c:extLst>
          </c:dPt>
          <c:dPt>
            <c:idx val="20"/>
            <c:invertIfNegative val="0"/>
            <c:bubble3D val="0"/>
            <c:spPr>
              <a:solidFill>
                <a:srgbClr val="99CC00"/>
              </a:solidFill>
              <a:ln w="12700">
                <a:solidFill>
                  <a:srgbClr val="000000"/>
                </a:solidFill>
                <a:prstDash val="solid"/>
              </a:ln>
            </c:spPr>
            <c:extLst>
              <c:ext xmlns:c16="http://schemas.microsoft.com/office/drawing/2014/chart" uri="{C3380CC4-5D6E-409C-BE32-E72D297353CC}">
                <c16:uniqueId val="{00000029-BCFA-4EB3-8139-E62BA4CEF6D1}"/>
              </c:ext>
            </c:extLst>
          </c:dPt>
          <c:dPt>
            <c:idx val="21"/>
            <c:invertIfNegative val="0"/>
            <c:bubble3D val="0"/>
            <c:spPr>
              <a:solidFill>
                <a:srgbClr val="99CC00"/>
              </a:solidFill>
              <a:ln w="12700">
                <a:solidFill>
                  <a:srgbClr val="000000"/>
                </a:solidFill>
                <a:prstDash val="solid"/>
              </a:ln>
            </c:spPr>
            <c:extLst>
              <c:ext xmlns:c16="http://schemas.microsoft.com/office/drawing/2014/chart" uri="{C3380CC4-5D6E-409C-BE32-E72D297353CC}">
                <c16:uniqueId val="{0000002B-BCFA-4EB3-8139-E62BA4CEF6D1}"/>
              </c:ext>
            </c:extLst>
          </c:dPt>
          <c:dPt>
            <c:idx val="22"/>
            <c:invertIfNegative val="0"/>
            <c:bubble3D val="0"/>
            <c:spPr>
              <a:solidFill>
                <a:srgbClr val="99CC00"/>
              </a:solidFill>
              <a:ln w="12700">
                <a:solidFill>
                  <a:srgbClr val="000000"/>
                </a:solidFill>
                <a:prstDash val="solid"/>
              </a:ln>
            </c:spPr>
            <c:extLst>
              <c:ext xmlns:c16="http://schemas.microsoft.com/office/drawing/2014/chart" uri="{C3380CC4-5D6E-409C-BE32-E72D297353CC}">
                <c16:uniqueId val="{0000002D-BCFA-4EB3-8139-E62BA4CEF6D1}"/>
              </c:ext>
            </c:extLst>
          </c:dPt>
          <c:dPt>
            <c:idx val="23"/>
            <c:invertIfNegative val="0"/>
            <c:bubble3D val="0"/>
            <c:spPr>
              <a:solidFill>
                <a:srgbClr val="99CC00"/>
              </a:solidFill>
              <a:ln w="12700">
                <a:solidFill>
                  <a:srgbClr val="000000"/>
                </a:solidFill>
                <a:prstDash val="solid"/>
              </a:ln>
            </c:spPr>
            <c:extLst>
              <c:ext xmlns:c16="http://schemas.microsoft.com/office/drawing/2014/chart" uri="{C3380CC4-5D6E-409C-BE32-E72D297353CC}">
                <c16:uniqueId val="{0000002F-BCFA-4EB3-8139-E62BA4CEF6D1}"/>
              </c:ext>
            </c:extLst>
          </c:dPt>
          <c:dPt>
            <c:idx val="24"/>
            <c:invertIfNegative val="0"/>
            <c:bubble3D val="0"/>
            <c:spPr>
              <a:solidFill>
                <a:srgbClr val="CCFFCC"/>
              </a:solidFill>
              <a:ln w="12700">
                <a:solidFill>
                  <a:srgbClr val="000000"/>
                </a:solidFill>
                <a:prstDash val="solid"/>
              </a:ln>
            </c:spPr>
            <c:extLst>
              <c:ext xmlns:c16="http://schemas.microsoft.com/office/drawing/2014/chart" uri="{C3380CC4-5D6E-409C-BE32-E72D297353CC}">
                <c16:uniqueId val="{00000031-BCFA-4EB3-8139-E62BA4CEF6D1}"/>
              </c:ext>
            </c:extLst>
          </c:dPt>
          <c:dPt>
            <c:idx val="25"/>
            <c:invertIfNegative val="0"/>
            <c:bubble3D val="0"/>
            <c:spPr>
              <a:solidFill>
                <a:srgbClr val="CCFFCC"/>
              </a:solidFill>
              <a:ln w="12700">
                <a:solidFill>
                  <a:srgbClr val="000000"/>
                </a:solidFill>
                <a:prstDash val="solid"/>
              </a:ln>
            </c:spPr>
            <c:extLst>
              <c:ext xmlns:c16="http://schemas.microsoft.com/office/drawing/2014/chart" uri="{C3380CC4-5D6E-409C-BE32-E72D297353CC}">
                <c16:uniqueId val="{00000033-BCFA-4EB3-8139-E62BA4CEF6D1}"/>
              </c:ext>
            </c:extLst>
          </c:dPt>
          <c:dPt>
            <c:idx val="26"/>
            <c:invertIfNegative val="0"/>
            <c:bubble3D val="0"/>
            <c:spPr>
              <a:solidFill>
                <a:srgbClr val="CCFFCC"/>
              </a:solidFill>
              <a:ln w="12700">
                <a:solidFill>
                  <a:srgbClr val="000000"/>
                </a:solidFill>
                <a:prstDash val="solid"/>
              </a:ln>
            </c:spPr>
            <c:extLst>
              <c:ext xmlns:c16="http://schemas.microsoft.com/office/drawing/2014/chart" uri="{C3380CC4-5D6E-409C-BE32-E72D297353CC}">
                <c16:uniqueId val="{00000035-BCFA-4EB3-8139-E62BA4CEF6D1}"/>
              </c:ext>
            </c:extLst>
          </c:dPt>
          <c:dPt>
            <c:idx val="27"/>
            <c:invertIfNegative val="0"/>
            <c:bubble3D val="0"/>
            <c:spPr>
              <a:solidFill>
                <a:srgbClr val="CCFFCC"/>
              </a:solidFill>
              <a:ln w="12700">
                <a:solidFill>
                  <a:srgbClr val="000000"/>
                </a:solidFill>
                <a:prstDash val="solid"/>
              </a:ln>
            </c:spPr>
            <c:extLst>
              <c:ext xmlns:c16="http://schemas.microsoft.com/office/drawing/2014/chart" uri="{C3380CC4-5D6E-409C-BE32-E72D297353CC}">
                <c16:uniqueId val="{00000037-BCFA-4EB3-8139-E62BA4CEF6D1}"/>
              </c:ext>
            </c:extLst>
          </c:dPt>
          <c:dPt>
            <c:idx val="28"/>
            <c:invertIfNegative val="0"/>
            <c:bubble3D val="0"/>
            <c:spPr>
              <a:solidFill>
                <a:srgbClr val="CCFFCC"/>
              </a:solidFill>
              <a:ln w="12700">
                <a:solidFill>
                  <a:srgbClr val="000000"/>
                </a:solidFill>
                <a:prstDash val="solid"/>
              </a:ln>
            </c:spPr>
            <c:extLst>
              <c:ext xmlns:c16="http://schemas.microsoft.com/office/drawing/2014/chart" uri="{C3380CC4-5D6E-409C-BE32-E72D297353CC}">
                <c16:uniqueId val="{00000039-BCFA-4EB3-8139-E62BA4CEF6D1}"/>
              </c:ext>
            </c:extLst>
          </c:dPt>
          <c:dPt>
            <c:idx val="29"/>
            <c:invertIfNegative val="0"/>
            <c:bubble3D val="0"/>
            <c:spPr>
              <a:solidFill>
                <a:srgbClr val="CCFFCC"/>
              </a:solidFill>
              <a:ln w="12700">
                <a:solidFill>
                  <a:srgbClr val="000000"/>
                </a:solidFill>
                <a:prstDash val="solid"/>
              </a:ln>
            </c:spPr>
            <c:extLst>
              <c:ext xmlns:c16="http://schemas.microsoft.com/office/drawing/2014/chart" uri="{C3380CC4-5D6E-409C-BE32-E72D297353CC}">
                <c16:uniqueId val="{0000003B-BCFA-4EB3-8139-E62BA4CEF6D1}"/>
              </c:ext>
            </c:extLst>
          </c:dPt>
          <c:dPt>
            <c:idx val="30"/>
            <c:invertIfNegative val="0"/>
            <c:bubble3D val="0"/>
            <c:spPr>
              <a:solidFill>
                <a:srgbClr val="CCFFCC"/>
              </a:solidFill>
              <a:ln w="12700">
                <a:solidFill>
                  <a:srgbClr val="000000"/>
                </a:solidFill>
                <a:prstDash val="solid"/>
              </a:ln>
            </c:spPr>
            <c:extLst>
              <c:ext xmlns:c16="http://schemas.microsoft.com/office/drawing/2014/chart" uri="{C3380CC4-5D6E-409C-BE32-E72D297353CC}">
                <c16:uniqueId val="{0000003D-BCFA-4EB3-8139-E62BA4CEF6D1}"/>
              </c:ext>
            </c:extLst>
          </c:dPt>
          <c:dPt>
            <c:idx val="31"/>
            <c:invertIfNegative val="0"/>
            <c:bubble3D val="0"/>
            <c:spPr>
              <a:solidFill>
                <a:srgbClr val="CCFFCC"/>
              </a:solidFill>
              <a:ln w="12700">
                <a:solidFill>
                  <a:srgbClr val="000000"/>
                </a:solidFill>
                <a:prstDash val="solid"/>
              </a:ln>
            </c:spPr>
            <c:extLst>
              <c:ext xmlns:c16="http://schemas.microsoft.com/office/drawing/2014/chart" uri="{C3380CC4-5D6E-409C-BE32-E72D297353CC}">
                <c16:uniqueId val="{0000003F-BCFA-4EB3-8139-E62BA4CEF6D1}"/>
              </c:ext>
            </c:extLst>
          </c:dPt>
          <c:dPt>
            <c:idx val="32"/>
            <c:invertIfNegative val="0"/>
            <c:bubble3D val="0"/>
            <c:spPr>
              <a:solidFill>
                <a:srgbClr val="CCFFCC"/>
              </a:solidFill>
              <a:ln w="12700">
                <a:solidFill>
                  <a:srgbClr val="000000"/>
                </a:solidFill>
                <a:prstDash val="solid"/>
              </a:ln>
            </c:spPr>
            <c:extLst>
              <c:ext xmlns:c16="http://schemas.microsoft.com/office/drawing/2014/chart" uri="{C3380CC4-5D6E-409C-BE32-E72D297353CC}">
                <c16:uniqueId val="{00000041-BCFA-4EB3-8139-E62BA4CEF6D1}"/>
              </c:ext>
            </c:extLst>
          </c:dPt>
          <c:dPt>
            <c:idx val="33"/>
            <c:invertIfNegative val="0"/>
            <c:bubble3D val="0"/>
            <c:spPr>
              <a:solidFill>
                <a:srgbClr val="CCFFCC"/>
              </a:solidFill>
              <a:ln w="12700">
                <a:solidFill>
                  <a:srgbClr val="000000"/>
                </a:solidFill>
                <a:prstDash val="solid"/>
              </a:ln>
            </c:spPr>
            <c:extLst>
              <c:ext xmlns:c16="http://schemas.microsoft.com/office/drawing/2014/chart" uri="{C3380CC4-5D6E-409C-BE32-E72D297353CC}">
                <c16:uniqueId val="{00000043-BCFA-4EB3-8139-E62BA4CEF6D1}"/>
              </c:ext>
            </c:extLst>
          </c:dPt>
          <c:dPt>
            <c:idx val="34"/>
            <c:invertIfNegative val="0"/>
            <c:bubble3D val="0"/>
            <c:spPr>
              <a:solidFill>
                <a:srgbClr val="CCFFCC"/>
              </a:solidFill>
              <a:ln w="12700">
                <a:solidFill>
                  <a:srgbClr val="000000"/>
                </a:solidFill>
                <a:prstDash val="solid"/>
              </a:ln>
            </c:spPr>
            <c:extLst>
              <c:ext xmlns:c16="http://schemas.microsoft.com/office/drawing/2014/chart" uri="{C3380CC4-5D6E-409C-BE32-E72D297353CC}">
                <c16:uniqueId val="{00000045-BCFA-4EB3-8139-E62BA4CEF6D1}"/>
              </c:ext>
            </c:extLst>
          </c:dPt>
          <c:dPt>
            <c:idx val="35"/>
            <c:invertIfNegative val="0"/>
            <c:bubble3D val="0"/>
            <c:spPr>
              <a:solidFill>
                <a:srgbClr val="CCFFCC"/>
              </a:solidFill>
              <a:ln w="12700">
                <a:solidFill>
                  <a:srgbClr val="000000"/>
                </a:solidFill>
                <a:prstDash val="solid"/>
              </a:ln>
            </c:spPr>
            <c:extLst>
              <c:ext xmlns:c16="http://schemas.microsoft.com/office/drawing/2014/chart" uri="{C3380CC4-5D6E-409C-BE32-E72D297353CC}">
                <c16:uniqueId val="{00000047-BCFA-4EB3-8139-E62BA4CEF6D1}"/>
              </c:ext>
            </c:extLst>
          </c:dPt>
          <c:dPt>
            <c:idx val="36"/>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49-BCFA-4EB3-8139-E62BA4CEF6D1}"/>
              </c:ext>
            </c:extLst>
          </c:dPt>
          <c:dPt>
            <c:idx val="37"/>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4B-BCFA-4EB3-8139-E62BA4CEF6D1}"/>
              </c:ext>
            </c:extLst>
          </c:dPt>
          <c:dPt>
            <c:idx val="38"/>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4D-BCFA-4EB3-8139-E62BA4CEF6D1}"/>
              </c:ext>
            </c:extLst>
          </c:dPt>
          <c:dPt>
            <c:idx val="39"/>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4F-BCFA-4EB3-8139-E62BA4CEF6D1}"/>
              </c:ext>
            </c:extLst>
          </c:dPt>
          <c:dPt>
            <c:idx val="40"/>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51-BCFA-4EB3-8139-E62BA4CEF6D1}"/>
              </c:ext>
            </c:extLst>
          </c:dPt>
          <c:dPt>
            <c:idx val="41"/>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53-BCFA-4EB3-8139-E62BA4CEF6D1}"/>
              </c:ext>
            </c:extLst>
          </c:dPt>
          <c:dPt>
            <c:idx val="42"/>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55-BCFA-4EB3-8139-E62BA4CEF6D1}"/>
              </c:ext>
            </c:extLst>
          </c:dPt>
          <c:dPt>
            <c:idx val="43"/>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57-BCFA-4EB3-8139-E62BA4CEF6D1}"/>
              </c:ext>
            </c:extLst>
          </c:dPt>
          <c:dPt>
            <c:idx val="44"/>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59-BCFA-4EB3-8139-E62BA4CEF6D1}"/>
              </c:ext>
            </c:extLst>
          </c:dPt>
          <c:dPt>
            <c:idx val="45"/>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5B-BCFA-4EB3-8139-E62BA4CEF6D1}"/>
              </c:ext>
            </c:extLst>
          </c:dPt>
          <c:dPt>
            <c:idx val="46"/>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5D-BCFA-4EB3-8139-E62BA4CEF6D1}"/>
              </c:ext>
            </c:extLst>
          </c:dPt>
          <c:dPt>
            <c:idx val="47"/>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5F-BCFA-4EB3-8139-E62BA4CEF6D1}"/>
              </c:ext>
            </c:extLst>
          </c:dPt>
          <c:cat>
            <c:strRef>
              <c:f>[3]Eldsneyti!$D$8:$D$58</c:f>
              <c:strCache>
                <c:ptCount val="51"/>
                <c:pt idx="0">
                  <c:v>Jan '19</c:v>
                </c:pt>
                <c:pt idx="1">
                  <c:v>Feb '19</c:v>
                </c:pt>
                <c:pt idx="2">
                  <c:v>Mar '19</c:v>
                </c:pt>
                <c:pt idx="3">
                  <c:v>Apr '19</c:v>
                </c:pt>
                <c:pt idx="4">
                  <c:v>Maí '19</c:v>
                </c:pt>
                <c:pt idx="5">
                  <c:v>Jún '19</c:v>
                </c:pt>
                <c:pt idx="6">
                  <c:v>Júl '19</c:v>
                </c:pt>
                <c:pt idx="7">
                  <c:v>Ágú '19</c:v>
                </c:pt>
                <c:pt idx="8">
                  <c:v>Sep '19</c:v>
                </c:pt>
                <c:pt idx="9">
                  <c:v>Okt '19</c:v>
                </c:pt>
                <c:pt idx="10">
                  <c:v>Nóv '19</c:v>
                </c:pt>
                <c:pt idx="11">
                  <c:v>Des '19</c:v>
                </c:pt>
                <c:pt idx="12">
                  <c:v>SAM '</c:v>
                </c:pt>
                <c:pt idx="13">
                  <c:v>Jan '20</c:v>
                </c:pt>
                <c:pt idx="14">
                  <c:v>Feb '20</c:v>
                </c:pt>
                <c:pt idx="15">
                  <c:v>Mar '20</c:v>
                </c:pt>
                <c:pt idx="16">
                  <c:v>Apr '20</c:v>
                </c:pt>
                <c:pt idx="17">
                  <c:v>Maí '20</c:v>
                </c:pt>
                <c:pt idx="18">
                  <c:v>Jún '20</c:v>
                </c:pt>
                <c:pt idx="19">
                  <c:v>Júl '20</c:v>
                </c:pt>
                <c:pt idx="20">
                  <c:v>Ágú '20</c:v>
                </c:pt>
                <c:pt idx="21">
                  <c:v>Sep '20</c:v>
                </c:pt>
                <c:pt idx="22">
                  <c:v>Okt '20</c:v>
                </c:pt>
                <c:pt idx="23">
                  <c:v>Nóv '20</c:v>
                </c:pt>
                <c:pt idx="24">
                  <c:v>Des '20</c:v>
                </c:pt>
                <c:pt idx="25">
                  <c:v>SAM '</c:v>
                </c:pt>
                <c:pt idx="26">
                  <c:v>Jan '21</c:v>
                </c:pt>
                <c:pt idx="27">
                  <c:v>Feb '21</c:v>
                </c:pt>
                <c:pt idx="28">
                  <c:v>Mar '21</c:v>
                </c:pt>
                <c:pt idx="29">
                  <c:v>Apr '21</c:v>
                </c:pt>
                <c:pt idx="30">
                  <c:v>Maí '21</c:v>
                </c:pt>
                <c:pt idx="31">
                  <c:v>Jún '21</c:v>
                </c:pt>
                <c:pt idx="32">
                  <c:v>Júl '21</c:v>
                </c:pt>
                <c:pt idx="33">
                  <c:v>Ágú '21</c:v>
                </c:pt>
                <c:pt idx="34">
                  <c:v>Sep '21</c:v>
                </c:pt>
                <c:pt idx="35">
                  <c:v>Okt '21</c:v>
                </c:pt>
                <c:pt idx="36">
                  <c:v>Nóv '21</c:v>
                </c:pt>
                <c:pt idx="37">
                  <c:v>Des '21</c:v>
                </c:pt>
                <c:pt idx="38">
                  <c:v>SAM '</c:v>
                </c:pt>
                <c:pt idx="39">
                  <c:v>Jan '22</c:v>
                </c:pt>
                <c:pt idx="40">
                  <c:v>Feb '22</c:v>
                </c:pt>
                <c:pt idx="41">
                  <c:v>Mar '22</c:v>
                </c:pt>
                <c:pt idx="42">
                  <c:v>Apr '22</c:v>
                </c:pt>
                <c:pt idx="43">
                  <c:v>Maí '22</c:v>
                </c:pt>
                <c:pt idx="44">
                  <c:v>Jún '22</c:v>
                </c:pt>
                <c:pt idx="45">
                  <c:v>Júl '22</c:v>
                </c:pt>
                <c:pt idx="46">
                  <c:v>Ágú '22</c:v>
                </c:pt>
                <c:pt idx="47">
                  <c:v>Sep '22</c:v>
                </c:pt>
                <c:pt idx="48">
                  <c:v>Okt '22</c:v>
                </c:pt>
                <c:pt idx="49">
                  <c:v>Nóv '22</c:v>
                </c:pt>
                <c:pt idx="50">
                  <c:v>Des '22</c:v>
                </c:pt>
              </c:strCache>
            </c:strRef>
          </c:cat>
          <c:val>
            <c:numRef>
              <c:f>[3]Eldsneyti!$G$8:$G$58</c:f>
              <c:numCache>
                <c:formatCode>0.000</c:formatCode>
                <c:ptCount val="5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numCache>
            </c:numRef>
          </c:val>
          <c:extLst>
            <c:ext xmlns:c16="http://schemas.microsoft.com/office/drawing/2014/chart" uri="{C3380CC4-5D6E-409C-BE32-E72D297353CC}">
              <c16:uniqueId val="{00000060-BCFA-4EB3-8139-E62BA4CEF6D1}"/>
            </c:ext>
          </c:extLst>
        </c:ser>
        <c:dLbls>
          <c:showLegendKey val="0"/>
          <c:showVal val="0"/>
          <c:showCatName val="0"/>
          <c:showSerName val="0"/>
          <c:showPercent val="0"/>
          <c:showBubbleSize val="0"/>
        </c:dLbls>
        <c:gapWidth val="30"/>
        <c:axId val="183152640"/>
        <c:axId val="183154176"/>
      </c:barChart>
      <c:catAx>
        <c:axId val="183152640"/>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950" b="0" i="0" u="none" strike="noStrike" baseline="0">
                <a:solidFill>
                  <a:srgbClr val="000000"/>
                </a:solidFill>
                <a:latin typeface="Arial"/>
                <a:ea typeface="Arial"/>
                <a:cs typeface="Arial"/>
              </a:defRPr>
            </a:pPr>
            <a:endParaRPr lang="is-IS"/>
          </a:p>
        </c:txPr>
        <c:crossAx val="183154176"/>
        <c:crosses val="autoZero"/>
        <c:auto val="1"/>
        <c:lblAlgn val="ctr"/>
        <c:lblOffset val="100"/>
        <c:tickLblSkip val="2"/>
        <c:tickMarkSkip val="1"/>
        <c:noMultiLvlLbl val="0"/>
      </c:catAx>
      <c:valAx>
        <c:axId val="183154176"/>
        <c:scaling>
          <c:orientation val="minMax"/>
        </c:scaling>
        <c:delete val="0"/>
        <c:axPos val="l"/>
        <c:majorGridlines>
          <c:spPr>
            <a:ln w="3175">
              <a:solidFill>
                <a:srgbClr val="000000"/>
              </a:solidFill>
              <a:prstDash val="solid"/>
            </a:ln>
          </c:spPr>
        </c:majorGridlines>
        <c:title>
          <c:tx>
            <c:rich>
              <a:bodyPr rot="0" vert="horz"/>
              <a:lstStyle/>
              <a:p>
                <a:pPr algn="ctr">
                  <a:defRPr sz="1100" b="1" i="0" u="none" strike="noStrike" baseline="0">
                    <a:solidFill>
                      <a:srgbClr val="000000"/>
                    </a:solidFill>
                    <a:latin typeface="Arial"/>
                    <a:ea typeface="Arial"/>
                    <a:cs typeface="Arial"/>
                  </a:defRPr>
                </a:pPr>
                <a:r>
                  <a:rPr lang="is-IS" sz="1100"/>
                  <a:t>Lítrar </a:t>
                </a:r>
              </a:p>
            </c:rich>
          </c:tx>
          <c:layout>
            <c:manualLayout>
              <c:xMode val="edge"/>
              <c:yMode val="edge"/>
              <c:x val="4.9278190508672284E-2"/>
              <c:y val="0.43605690710608624"/>
            </c:manualLayout>
          </c:layout>
          <c:overlay val="0"/>
          <c:spPr>
            <a:noFill/>
            <a:ln w="25400">
              <a:noFill/>
            </a:ln>
          </c:spPr>
        </c:title>
        <c:numFmt formatCode="0.000"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is-IS"/>
          </a:p>
        </c:txPr>
        <c:crossAx val="183152640"/>
        <c:crosses val="autoZero"/>
        <c:crossBetween val="between"/>
      </c:valAx>
      <c:spPr>
        <a:solidFill>
          <a:srgbClr val="FEDA98"/>
        </a:solidFill>
        <a:ln w="12700">
          <a:solidFill>
            <a:srgbClr val="808080"/>
          </a:solidFill>
          <a:prstDash val="solid"/>
        </a:ln>
      </c:spPr>
    </c:plotArea>
    <c:plotVisOnly val="0"/>
    <c:dispBlanksAs val="gap"/>
    <c:showDLblsOverMax val="0"/>
  </c:chart>
  <c:spPr>
    <a:solidFill>
      <a:srgbClr val="FCA304"/>
    </a:solidFill>
    <a:ln w="19050">
      <a:solidFill>
        <a:schemeClr val="tx1">
          <a:lumMod val="65000"/>
          <a:lumOff val="35000"/>
        </a:schemeClr>
      </a:solidFill>
    </a:ln>
  </c:spPr>
  <c:txPr>
    <a:bodyPr/>
    <a:lstStyle/>
    <a:p>
      <a:pPr>
        <a:defRPr sz="950" b="0" i="0" u="none" strike="noStrike" baseline="0">
          <a:solidFill>
            <a:srgbClr val="000000"/>
          </a:solidFill>
          <a:latin typeface="Arial"/>
          <a:ea typeface="Arial"/>
          <a:cs typeface="Arial"/>
        </a:defRPr>
      </a:pPr>
      <a:endParaRPr lang="is-IS"/>
    </a:p>
  </c:txPr>
  <c:printSettings>
    <c:headerFooter alignWithMargins="0"/>
    <c:pageMargins b="1" l="0.75000000000000022" r="0.75000000000000022" t="1" header="0.5" footer="0.5"/>
    <c:pageSetup paperSize="9" orientation="landscape" horizontalDpi="300" verticalDpi="300"/>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2.xml"/><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8.xml"/><Relationship Id="rId1" Type="http://schemas.openxmlformats.org/officeDocument/2006/relationships/chart" Target="../charts/chart7.xml"/></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4.xml"/><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6.xml"/><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xdr:col>
      <xdr:colOff>333375</xdr:colOff>
      <xdr:row>33</xdr:row>
      <xdr:rowOff>133350</xdr:rowOff>
    </xdr:from>
    <xdr:to>
      <xdr:col>25</xdr:col>
      <xdr:colOff>304800</xdr:colOff>
      <xdr:row>71</xdr:row>
      <xdr:rowOff>142876</xdr:rowOff>
    </xdr:to>
    <xdr:graphicFrame macro="">
      <xdr:nvGraphicFramePr>
        <xdr:cNvPr id="7" name="Chart 6">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352425</xdr:colOff>
      <xdr:row>1</xdr:row>
      <xdr:rowOff>19050</xdr:rowOff>
    </xdr:from>
    <xdr:to>
      <xdr:col>25</xdr:col>
      <xdr:colOff>295275</xdr:colOff>
      <xdr:row>32</xdr:row>
      <xdr:rowOff>104775</xdr:rowOff>
    </xdr:to>
    <xdr:graphicFrame macro="">
      <xdr:nvGraphicFramePr>
        <xdr:cNvPr id="8" name="Chart 7">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19050</xdr:colOff>
      <xdr:row>1</xdr:row>
      <xdr:rowOff>171450</xdr:rowOff>
    </xdr:from>
    <xdr:to>
      <xdr:col>2</xdr:col>
      <xdr:colOff>885825</xdr:colOff>
      <xdr:row>6</xdr:row>
      <xdr:rowOff>447676</xdr:rowOff>
    </xdr:to>
    <xdr:pic>
      <xdr:nvPicPr>
        <xdr:cNvPr id="4" name="Picture 3" descr="S:\VAKINN\Merki fyrir þátttakendur\Merki VAKANS\VAKINN_Quality_Logo_A_300p.png">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95275" y="371475"/>
          <a:ext cx="1428750" cy="1343026"/>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8</xdr:col>
      <xdr:colOff>314326</xdr:colOff>
      <xdr:row>33</xdr:row>
      <xdr:rowOff>28576</xdr:rowOff>
    </xdr:from>
    <xdr:to>
      <xdr:col>25</xdr:col>
      <xdr:colOff>561976</xdr:colOff>
      <xdr:row>71</xdr:row>
      <xdr:rowOff>142876</xdr:rowOff>
    </xdr:to>
    <xdr:graphicFrame macro="">
      <xdr:nvGraphicFramePr>
        <xdr:cNvPr id="2" name="Chart 2">
          <a:extLst>
            <a:ext uri="{FF2B5EF4-FFF2-40B4-BE49-F238E27FC236}">
              <a16:creationId xmlns:a16="http://schemas.microsoft.com/office/drawing/2014/main" id="{A8D9E531-B6F7-45BF-8468-EB7C962B86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323850</xdr:colOff>
      <xdr:row>1</xdr:row>
      <xdr:rowOff>9524</xdr:rowOff>
    </xdr:from>
    <xdr:to>
      <xdr:col>25</xdr:col>
      <xdr:colOff>571500</xdr:colOff>
      <xdr:row>32</xdr:row>
      <xdr:rowOff>114300</xdr:rowOff>
    </xdr:to>
    <xdr:graphicFrame macro="">
      <xdr:nvGraphicFramePr>
        <xdr:cNvPr id="3" name="Chart 3">
          <a:extLst>
            <a:ext uri="{FF2B5EF4-FFF2-40B4-BE49-F238E27FC236}">
              <a16:creationId xmlns:a16="http://schemas.microsoft.com/office/drawing/2014/main" id="{357752DA-B30A-4AC6-9E65-730DEBA7150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95250</xdr:colOff>
      <xdr:row>1</xdr:row>
      <xdr:rowOff>142875</xdr:rowOff>
    </xdr:from>
    <xdr:to>
      <xdr:col>2</xdr:col>
      <xdr:colOff>847725</xdr:colOff>
      <xdr:row>6</xdr:row>
      <xdr:rowOff>438150</xdr:rowOff>
    </xdr:to>
    <xdr:pic>
      <xdr:nvPicPr>
        <xdr:cNvPr id="4" name="Picture 3" descr="S:\VAKINN\Merki fyrir þátttakendur\Merki VAKANS\VAKINN_Quality_Logo_A_300p.png">
          <a:extLst>
            <a:ext uri="{FF2B5EF4-FFF2-40B4-BE49-F238E27FC236}">
              <a16:creationId xmlns:a16="http://schemas.microsoft.com/office/drawing/2014/main" id="{D489EA42-AEE4-4088-9F0F-4CD38BD9E981}"/>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76225" y="342900"/>
          <a:ext cx="1295400" cy="1362075"/>
        </a:xfrm>
        <a:prstGeom prst="rect">
          <a:avLst/>
        </a:prstGeom>
        <a:noFill/>
        <a:ln>
          <a:noFill/>
        </a:ln>
      </xdr:spPr>
    </xdr:pic>
    <xdr:clientData/>
  </xdr:twoCellAnchor>
</xdr:wsDr>
</file>

<file path=xl/drawings/drawing11.xml><?xml version="1.0" encoding="utf-8"?>
<c:userShapes xmlns:c="http://schemas.openxmlformats.org/drawingml/2006/chart">
  <cdr:relSizeAnchor xmlns:cdr="http://schemas.openxmlformats.org/drawingml/2006/chartDrawing">
    <cdr:from>
      <cdr:x>0.00495</cdr:x>
      <cdr:y>0.00697</cdr:y>
    </cdr:from>
    <cdr:to>
      <cdr:x>0.06438</cdr:x>
      <cdr:y>0.10109</cdr:y>
    </cdr:to>
    <cdr:pic>
      <cdr:nvPicPr>
        <cdr:cNvPr id="4" name="Picture 3" descr="S:\VAKINN\Merki fyrir þátttakendur\Merki VAKANS\VAKINN_Quality_Logo_A_300p.png">
          <a:extLst xmlns:a="http://schemas.openxmlformats.org/drawingml/2006/main">
            <a:ext uri="{FF2B5EF4-FFF2-40B4-BE49-F238E27FC236}">
              <a16:creationId xmlns:a16="http://schemas.microsoft.com/office/drawing/2014/main" id="{F909239C-28EC-405C-BCDB-4E7437BB795A}"/>
            </a:ext>
          </a:extLst>
        </cdr:cNvPr>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00" y="50800"/>
          <a:ext cx="609600" cy="685800"/>
        </a:xfrm>
        <a:prstGeom xmlns:a="http://schemas.openxmlformats.org/drawingml/2006/main" prst="rect">
          <a:avLst/>
        </a:prstGeom>
        <a:noFill xmlns:a="http://schemas.openxmlformats.org/drawingml/2006/main"/>
        <a:ln xmlns:a="http://schemas.openxmlformats.org/drawingml/2006/main">
          <a:noFill/>
        </a:ln>
      </cdr:spPr>
    </cdr:pic>
  </cdr:relSizeAnchor>
</c:userShapes>
</file>

<file path=xl/drawings/drawing12.xml><?xml version="1.0" encoding="utf-8"?>
<c:userShapes xmlns:c="http://schemas.openxmlformats.org/drawingml/2006/chart">
  <cdr:relSizeAnchor xmlns:cdr="http://schemas.openxmlformats.org/drawingml/2006/chartDrawing">
    <cdr:from>
      <cdr:x>0.00502</cdr:x>
      <cdr:y>0.00824</cdr:y>
    </cdr:from>
    <cdr:to>
      <cdr:x>0.06529</cdr:x>
      <cdr:y>0.11953</cdr:y>
    </cdr:to>
    <cdr:pic>
      <cdr:nvPicPr>
        <cdr:cNvPr id="3" name="Picture 2" descr="S:\VAKINN\Merki fyrir þátttakendur\Merki VAKANS\VAKINN_Quality_Logo_A_300p.png">
          <a:extLst xmlns:a="http://schemas.openxmlformats.org/drawingml/2006/main">
            <a:ext uri="{FF2B5EF4-FFF2-40B4-BE49-F238E27FC236}">
              <a16:creationId xmlns:a16="http://schemas.microsoft.com/office/drawing/2014/main" id="{EAAB2B55-A273-41BF-A2E7-02343205C3E4}"/>
            </a:ext>
          </a:extLst>
        </cdr:cNvPr>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00" y="50800"/>
          <a:ext cx="609600" cy="685800"/>
        </a:xfrm>
        <a:prstGeom xmlns:a="http://schemas.openxmlformats.org/drawingml/2006/main" prst="rect">
          <a:avLst/>
        </a:prstGeom>
        <a:noFill xmlns:a="http://schemas.openxmlformats.org/drawingml/2006/main"/>
        <a:ln xmlns:a="http://schemas.openxmlformats.org/drawingml/2006/main">
          <a:noFill/>
        </a:ln>
      </cdr:spPr>
    </cdr:pic>
  </cdr:relSizeAnchor>
</c:userShapes>
</file>

<file path=xl/drawings/drawing2.xml><?xml version="1.0" encoding="utf-8"?>
<c:userShapes xmlns:c="http://schemas.openxmlformats.org/drawingml/2006/chart">
  <cdr:relSizeAnchor xmlns:cdr="http://schemas.openxmlformats.org/drawingml/2006/chartDrawing">
    <cdr:from>
      <cdr:x>0.00817</cdr:x>
      <cdr:y>0.00578</cdr:y>
    </cdr:from>
    <cdr:to>
      <cdr:x>0.0676</cdr:x>
      <cdr:y>0.0999</cdr:y>
    </cdr:to>
    <cdr:pic>
      <cdr:nvPicPr>
        <cdr:cNvPr id="4" name="Picture 3" descr="S:\VAKINN\Merki fyrir þátttakendur\Merki VAKANS\VAKINN_Quality_Logo_A_300p.png">
          <a:extLst xmlns:a="http://schemas.openxmlformats.org/drawingml/2006/main">
            <a:ext uri="{FF2B5EF4-FFF2-40B4-BE49-F238E27FC236}">
              <a16:creationId xmlns:a16="http://schemas.microsoft.com/office/drawing/2014/main" id="{A682BA97-EA2E-4623-B4FD-24A627B96EF5}"/>
            </a:ext>
          </a:extLst>
        </cdr:cNvPr>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85725" y="42902"/>
          <a:ext cx="623184" cy="698351"/>
        </a:xfrm>
        <a:prstGeom xmlns:a="http://schemas.openxmlformats.org/drawingml/2006/main" prst="rect">
          <a:avLst/>
        </a:prstGeom>
        <a:noFill xmlns:a="http://schemas.openxmlformats.org/drawingml/2006/main"/>
        <a:ln xmlns:a="http://schemas.openxmlformats.org/drawingml/2006/main">
          <a:noFill/>
        </a:ln>
      </cdr:spPr>
    </cdr:pic>
  </cdr:relSizeAnchor>
</c:userShapes>
</file>

<file path=xl/drawings/drawing3.xml><?xml version="1.0" encoding="utf-8"?>
<c:userShapes xmlns:c="http://schemas.openxmlformats.org/drawingml/2006/chart">
  <cdr:relSizeAnchor xmlns:cdr="http://schemas.openxmlformats.org/drawingml/2006/chartDrawing">
    <cdr:from>
      <cdr:x>0.02637</cdr:x>
      <cdr:y>0.03284</cdr:y>
    </cdr:from>
    <cdr:to>
      <cdr:x>0.08663</cdr:x>
      <cdr:y>0.1403</cdr:y>
    </cdr:to>
    <cdr:pic>
      <cdr:nvPicPr>
        <cdr:cNvPr id="5" name="Picture 4" descr="S:\VAKINN\Merki fyrir þátttakendur\Merki VAKANS\VAKINN_Quality_Logo_A_300p.png">
          <a:extLst xmlns:a="http://schemas.openxmlformats.org/drawingml/2006/main">
            <a:ext uri="{FF2B5EF4-FFF2-40B4-BE49-F238E27FC236}">
              <a16:creationId xmlns:a16="http://schemas.microsoft.com/office/drawing/2014/main" id="{B35F87E1-7DA5-49C9-85EB-BF3E7F5BAD35}"/>
            </a:ext>
          </a:extLst>
        </cdr:cNvPr>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66700" y="209550"/>
          <a:ext cx="609600" cy="685800"/>
        </a:xfrm>
        <a:prstGeom xmlns:a="http://schemas.openxmlformats.org/drawingml/2006/main" prst="rect">
          <a:avLst/>
        </a:prstGeom>
        <a:noFill xmlns:a="http://schemas.openxmlformats.org/drawingml/2006/main"/>
        <a:ln xmlns:a="http://schemas.openxmlformats.org/drawingml/2006/main">
          <a:noFill/>
        </a:ln>
      </cdr:spPr>
    </cdr:pic>
  </cdr:relSizeAnchor>
</c:userShapes>
</file>

<file path=xl/drawings/drawing4.xml><?xml version="1.0" encoding="utf-8"?>
<xdr:wsDr xmlns:xdr="http://schemas.openxmlformats.org/drawingml/2006/spreadsheetDrawing" xmlns:a="http://schemas.openxmlformats.org/drawingml/2006/main">
  <xdr:twoCellAnchor>
    <xdr:from>
      <xdr:col>8</xdr:col>
      <xdr:colOff>400050</xdr:colOff>
      <xdr:row>33</xdr:row>
      <xdr:rowOff>142875</xdr:rowOff>
    </xdr:from>
    <xdr:to>
      <xdr:col>25</xdr:col>
      <xdr:colOff>523875</xdr:colOff>
      <xdr:row>72</xdr:row>
      <xdr:rowOff>57150</xdr:rowOff>
    </xdr:to>
    <xdr:graphicFrame macro="">
      <xdr:nvGraphicFramePr>
        <xdr:cNvPr id="2" name="Chart 2">
          <a:extLst>
            <a:ext uri="{FF2B5EF4-FFF2-40B4-BE49-F238E27FC236}">
              <a16:creationId xmlns:a16="http://schemas.microsoft.com/office/drawing/2014/main" id="{2A65EC0E-BF71-4F22-8EF2-09C4AD3CF97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380999</xdr:colOff>
      <xdr:row>1</xdr:row>
      <xdr:rowOff>9525</xdr:rowOff>
    </xdr:from>
    <xdr:to>
      <xdr:col>25</xdr:col>
      <xdr:colOff>523874</xdr:colOff>
      <xdr:row>33</xdr:row>
      <xdr:rowOff>76200</xdr:rowOff>
    </xdr:to>
    <xdr:graphicFrame macro="">
      <xdr:nvGraphicFramePr>
        <xdr:cNvPr id="3" name="Chart 3">
          <a:extLst>
            <a:ext uri="{FF2B5EF4-FFF2-40B4-BE49-F238E27FC236}">
              <a16:creationId xmlns:a16="http://schemas.microsoft.com/office/drawing/2014/main" id="{26D86D9E-33F1-4ED1-8BFC-A500B3DDDF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76200</xdr:colOff>
      <xdr:row>1</xdr:row>
      <xdr:rowOff>114300</xdr:rowOff>
    </xdr:from>
    <xdr:to>
      <xdr:col>2</xdr:col>
      <xdr:colOff>790575</xdr:colOff>
      <xdr:row>6</xdr:row>
      <xdr:rowOff>447675</xdr:rowOff>
    </xdr:to>
    <xdr:pic>
      <xdr:nvPicPr>
        <xdr:cNvPr id="4" name="Picture 3" descr="S:\VAKINN\Merki fyrir þátttakendur\Merki VAKANS\VAKINN_Quality_Logo_A_300p.png">
          <a:extLst>
            <a:ext uri="{FF2B5EF4-FFF2-40B4-BE49-F238E27FC236}">
              <a16:creationId xmlns:a16="http://schemas.microsoft.com/office/drawing/2014/main" id="{F8F64071-7A65-4016-A60E-37A1AEDC242F}"/>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33375" y="314325"/>
          <a:ext cx="1371600" cy="1409700"/>
        </a:xfrm>
        <a:prstGeom prst="rect">
          <a:avLst/>
        </a:prstGeom>
        <a:noFill/>
        <a:ln>
          <a:noFill/>
        </a:ln>
      </xdr:spPr>
    </xdr:pic>
    <xdr:clientData/>
  </xdr:twoCellAnchor>
</xdr:wsDr>
</file>

<file path=xl/drawings/drawing5.xml><?xml version="1.0" encoding="utf-8"?>
<c:userShapes xmlns:c="http://schemas.openxmlformats.org/drawingml/2006/chart">
  <cdr:relSizeAnchor xmlns:cdr="http://schemas.openxmlformats.org/drawingml/2006/chartDrawing">
    <cdr:from>
      <cdr:x>0.00477</cdr:x>
      <cdr:y>0.00676</cdr:y>
    </cdr:from>
    <cdr:to>
      <cdr:x>0.07162</cdr:x>
      <cdr:y>0.10416</cdr:y>
    </cdr:to>
    <cdr:pic>
      <cdr:nvPicPr>
        <cdr:cNvPr id="5" name="Picture 4" descr="S:\VAKINN\Merki fyrir þátttakendur\Merki VAKANS\VAKINN_Quality_Logo_A_300p.png">
          <a:extLst xmlns:a="http://schemas.openxmlformats.org/drawingml/2006/main">
            <a:ext uri="{FF2B5EF4-FFF2-40B4-BE49-F238E27FC236}">
              <a16:creationId xmlns:a16="http://schemas.microsoft.com/office/drawing/2014/main" id="{6D815D49-2314-48C4-8464-ED7202ED21BB}"/>
            </a:ext>
          </a:extLst>
        </cdr:cNvPr>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00" y="50800"/>
          <a:ext cx="711200" cy="731999"/>
        </a:xfrm>
        <a:prstGeom xmlns:a="http://schemas.openxmlformats.org/drawingml/2006/main" prst="rect">
          <a:avLst/>
        </a:prstGeom>
        <a:noFill xmlns:a="http://schemas.openxmlformats.org/drawingml/2006/main"/>
        <a:ln xmlns:a="http://schemas.openxmlformats.org/drawingml/2006/main">
          <a:noFill/>
        </a:ln>
      </cdr:spPr>
    </cdr:pic>
  </cdr:relSizeAnchor>
</c:userShapes>
</file>

<file path=xl/drawings/drawing6.xml><?xml version="1.0" encoding="utf-8"?>
<c:userShapes xmlns:c="http://schemas.openxmlformats.org/drawingml/2006/chart">
  <cdr:relSizeAnchor xmlns:cdr="http://schemas.openxmlformats.org/drawingml/2006/chartDrawing">
    <cdr:from>
      <cdr:x>0.00502</cdr:x>
      <cdr:y>0.00798</cdr:y>
    </cdr:from>
    <cdr:to>
      <cdr:x>0.07533</cdr:x>
      <cdr:y>0.11577</cdr:y>
    </cdr:to>
    <cdr:pic>
      <cdr:nvPicPr>
        <cdr:cNvPr id="3" name="Picture 2" descr="S:\VAKINN\Merki fyrir þátttakendur\Merki VAKANS\VAKINN_Quality_Logo_A_300p.png">
          <a:extLst xmlns:a="http://schemas.openxmlformats.org/drawingml/2006/main">
            <a:ext uri="{FF2B5EF4-FFF2-40B4-BE49-F238E27FC236}">
              <a16:creationId xmlns:a16="http://schemas.microsoft.com/office/drawing/2014/main" id="{6EA6D1FE-2491-42EB-93C8-A0E4ABA4ECC2}"/>
            </a:ext>
          </a:extLst>
        </cdr:cNvPr>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00" y="54222"/>
          <a:ext cx="711200" cy="731999"/>
        </a:xfrm>
        <a:prstGeom xmlns:a="http://schemas.openxmlformats.org/drawingml/2006/main" prst="rect">
          <a:avLst/>
        </a:prstGeom>
        <a:noFill xmlns:a="http://schemas.openxmlformats.org/drawingml/2006/main"/>
        <a:ln xmlns:a="http://schemas.openxmlformats.org/drawingml/2006/main">
          <a:noFill/>
        </a:ln>
      </cdr:spPr>
    </cdr:pic>
  </cdr:relSizeAnchor>
</c:userShapes>
</file>

<file path=xl/drawings/drawing7.xml><?xml version="1.0" encoding="utf-8"?>
<xdr:wsDr xmlns:xdr="http://schemas.openxmlformats.org/drawingml/2006/spreadsheetDrawing" xmlns:a="http://schemas.openxmlformats.org/drawingml/2006/main">
  <xdr:twoCellAnchor>
    <xdr:from>
      <xdr:col>8</xdr:col>
      <xdr:colOff>314325</xdr:colOff>
      <xdr:row>33</xdr:row>
      <xdr:rowOff>114300</xdr:rowOff>
    </xdr:from>
    <xdr:to>
      <xdr:col>25</xdr:col>
      <xdr:colOff>438150</xdr:colOff>
      <xdr:row>72</xdr:row>
      <xdr:rowOff>28575</xdr:rowOff>
    </xdr:to>
    <xdr:graphicFrame macro="">
      <xdr:nvGraphicFramePr>
        <xdr:cNvPr id="2" name="Chart 2">
          <a:extLst>
            <a:ext uri="{FF2B5EF4-FFF2-40B4-BE49-F238E27FC236}">
              <a16:creationId xmlns:a16="http://schemas.microsoft.com/office/drawing/2014/main" id="{A5891921-B774-4C5B-97EC-3731269D8D8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314325</xdr:colOff>
      <xdr:row>1</xdr:row>
      <xdr:rowOff>28574</xdr:rowOff>
    </xdr:from>
    <xdr:to>
      <xdr:col>25</xdr:col>
      <xdr:colOff>409575</xdr:colOff>
      <xdr:row>31</xdr:row>
      <xdr:rowOff>142874</xdr:rowOff>
    </xdr:to>
    <xdr:graphicFrame macro="">
      <xdr:nvGraphicFramePr>
        <xdr:cNvPr id="3" name="Chart 3">
          <a:extLst>
            <a:ext uri="{FF2B5EF4-FFF2-40B4-BE49-F238E27FC236}">
              <a16:creationId xmlns:a16="http://schemas.microsoft.com/office/drawing/2014/main" id="{E428EBC9-41E7-48F4-ACC6-4400DF6E28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28575</xdr:colOff>
      <xdr:row>1</xdr:row>
      <xdr:rowOff>114300</xdr:rowOff>
    </xdr:from>
    <xdr:to>
      <xdr:col>2</xdr:col>
      <xdr:colOff>838200</xdr:colOff>
      <xdr:row>6</xdr:row>
      <xdr:rowOff>466726</xdr:rowOff>
    </xdr:to>
    <xdr:pic>
      <xdr:nvPicPr>
        <xdr:cNvPr id="4" name="Picture 3" descr="S:\VAKINN\Merki fyrir þátttakendur\Merki VAKANS\VAKINN_Quality_Logo_A_300p.png">
          <a:extLst>
            <a:ext uri="{FF2B5EF4-FFF2-40B4-BE49-F238E27FC236}">
              <a16:creationId xmlns:a16="http://schemas.microsoft.com/office/drawing/2014/main" id="{3D58902A-3723-417B-B0A7-AEEB8039A516}"/>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09575" y="314325"/>
          <a:ext cx="1466850" cy="1419226"/>
        </a:xfrm>
        <a:prstGeom prst="rect">
          <a:avLst/>
        </a:prstGeom>
        <a:noFill/>
        <a:ln>
          <a:noFill/>
        </a:ln>
      </xdr:spPr>
    </xdr:pic>
    <xdr:clientData/>
  </xdr:twoCellAnchor>
</xdr:wsDr>
</file>

<file path=xl/drawings/drawing8.xml><?xml version="1.0" encoding="utf-8"?>
<c:userShapes xmlns:c="http://schemas.openxmlformats.org/drawingml/2006/chart">
  <cdr:relSizeAnchor xmlns:cdr="http://schemas.openxmlformats.org/drawingml/2006/chartDrawing">
    <cdr:from>
      <cdr:x>0.00495</cdr:x>
      <cdr:y>0.00697</cdr:y>
    </cdr:from>
    <cdr:to>
      <cdr:x>0.06438</cdr:x>
      <cdr:y>0.10109</cdr:y>
    </cdr:to>
    <cdr:pic>
      <cdr:nvPicPr>
        <cdr:cNvPr id="4" name="Picture 3" descr="S:\VAKINN\Merki fyrir þátttakendur\Merki VAKANS\VAKINN_Quality_Logo_A_300p.png">
          <a:extLst xmlns:a="http://schemas.openxmlformats.org/drawingml/2006/main">
            <a:ext uri="{FF2B5EF4-FFF2-40B4-BE49-F238E27FC236}">
              <a16:creationId xmlns:a16="http://schemas.microsoft.com/office/drawing/2014/main" id="{05E93702-163B-4B83-842D-8C33FEE06FD9}"/>
            </a:ext>
          </a:extLst>
        </cdr:cNvPr>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00" y="50800"/>
          <a:ext cx="609600" cy="685800"/>
        </a:xfrm>
        <a:prstGeom xmlns:a="http://schemas.openxmlformats.org/drawingml/2006/main" prst="rect">
          <a:avLst/>
        </a:prstGeom>
        <a:noFill xmlns:a="http://schemas.openxmlformats.org/drawingml/2006/main"/>
        <a:ln xmlns:a="http://schemas.openxmlformats.org/drawingml/2006/main">
          <a:noFill/>
        </a:ln>
      </cdr:spPr>
    </cdr:pic>
  </cdr:relSizeAnchor>
</c:userShapes>
</file>

<file path=xl/drawings/drawing9.xml><?xml version="1.0" encoding="utf-8"?>
<c:userShapes xmlns:c="http://schemas.openxmlformats.org/drawingml/2006/chart">
  <cdr:relSizeAnchor xmlns:cdr="http://schemas.openxmlformats.org/drawingml/2006/chartDrawing">
    <cdr:from>
      <cdr:x>0.00502</cdr:x>
      <cdr:y>0.00824</cdr:y>
    </cdr:from>
    <cdr:to>
      <cdr:x>0.06529</cdr:x>
      <cdr:y>0.11953</cdr:y>
    </cdr:to>
    <cdr:pic>
      <cdr:nvPicPr>
        <cdr:cNvPr id="3" name="Picture 2" descr="S:\VAKINN\Merki fyrir þátttakendur\Merki VAKANS\VAKINN_Quality_Logo_A_300p.png">
          <a:extLst xmlns:a="http://schemas.openxmlformats.org/drawingml/2006/main">
            <a:ext uri="{FF2B5EF4-FFF2-40B4-BE49-F238E27FC236}">
              <a16:creationId xmlns:a16="http://schemas.microsoft.com/office/drawing/2014/main" id="{B046DB4E-3FE1-47BF-8C0B-735F1E5DB133}"/>
            </a:ext>
          </a:extLst>
        </cdr:cNvPr>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00" y="50800"/>
          <a:ext cx="609600" cy="685800"/>
        </a:xfrm>
        <a:prstGeom xmlns:a="http://schemas.openxmlformats.org/drawingml/2006/main" prst="rect">
          <a:avLst/>
        </a:prstGeom>
        <a:noFill xmlns:a="http://schemas.openxmlformats.org/drawingml/2006/main"/>
        <a:ln xmlns:a="http://schemas.openxmlformats.org/drawingml/2006/main">
          <a:noFill/>
        </a:ln>
      </cdr:spPr>
    </cdr:pic>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V&#246;ktunarbla&#240;%20rafmagn%20-%20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V&#246;ktunarbla&#240;%20sorp%20-%20201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V&#246;ktunarbla&#240;%20eldsneytisnotkun%20&#246;kut&#230;kja%20-%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fmagn"/>
      <sheetName val="Sheet2"/>
      <sheetName val="Sheet3"/>
    </sheetNames>
    <sheetDataSet>
      <sheetData sheetId="0">
        <row r="8">
          <cell r="D8" t="str">
            <v>Jan '19</v>
          </cell>
          <cell r="G8" t="str">
            <v/>
          </cell>
        </row>
        <row r="9">
          <cell r="D9" t="str">
            <v>Feb '19</v>
          </cell>
          <cell r="G9" t="str">
            <v/>
          </cell>
        </row>
        <row r="10">
          <cell r="D10" t="str">
            <v>Mar '19</v>
          </cell>
          <cell r="G10" t="str">
            <v/>
          </cell>
        </row>
        <row r="11">
          <cell r="D11" t="str">
            <v>Apr '19</v>
          </cell>
          <cell r="G11" t="str">
            <v/>
          </cell>
        </row>
        <row r="12">
          <cell r="D12" t="str">
            <v>Maí '19</v>
          </cell>
          <cell r="F12" t="str">
            <v xml:space="preserve"> </v>
          </cell>
          <cell r="G12" t="str">
            <v/>
          </cell>
        </row>
        <row r="13">
          <cell r="D13" t="str">
            <v>Jún '19</v>
          </cell>
          <cell r="G13" t="str">
            <v/>
          </cell>
        </row>
        <row r="14">
          <cell r="D14" t="str">
            <v>Júl '19</v>
          </cell>
          <cell r="F14" t="str">
            <v xml:space="preserve"> </v>
          </cell>
          <cell r="G14" t="str">
            <v/>
          </cell>
        </row>
        <row r="15">
          <cell r="D15" t="str">
            <v>Ágú '19</v>
          </cell>
          <cell r="G15" t="str">
            <v/>
          </cell>
        </row>
        <row r="16">
          <cell r="D16" t="str">
            <v>Sep '19</v>
          </cell>
          <cell r="G16" t="str">
            <v/>
          </cell>
        </row>
        <row r="17">
          <cell r="D17" t="str">
            <v>Okt '19</v>
          </cell>
          <cell r="G17" t="str">
            <v/>
          </cell>
        </row>
        <row r="18">
          <cell r="D18" t="str">
            <v>Nóv '19</v>
          </cell>
          <cell r="G18" t="str">
            <v/>
          </cell>
        </row>
        <row r="19">
          <cell r="D19" t="str">
            <v>Des '19</v>
          </cell>
          <cell r="G19" t="str">
            <v/>
          </cell>
        </row>
        <row r="20">
          <cell r="D20" t="str">
            <v>SAM '</v>
          </cell>
          <cell r="F20">
            <v>0</v>
          </cell>
          <cell r="G20" t="str">
            <v/>
          </cell>
        </row>
        <row r="21">
          <cell r="D21" t="str">
            <v>Jan '20</v>
          </cell>
          <cell r="G21" t="str">
            <v/>
          </cell>
        </row>
        <row r="22">
          <cell r="D22" t="str">
            <v>Feb '20</v>
          </cell>
          <cell r="G22" t="str">
            <v/>
          </cell>
        </row>
        <row r="23">
          <cell r="D23" t="str">
            <v>Mar '20</v>
          </cell>
          <cell r="G23" t="str">
            <v/>
          </cell>
        </row>
        <row r="24">
          <cell r="D24" t="str">
            <v>Apr '20</v>
          </cell>
          <cell r="G24" t="str">
            <v/>
          </cell>
        </row>
        <row r="25">
          <cell r="D25" t="str">
            <v>Maí '20</v>
          </cell>
          <cell r="G25" t="str">
            <v/>
          </cell>
        </row>
        <row r="26">
          <cell r="D26" t="str">
            <v>Jún '20</v>
          </cell>
          <cell r="G26" t="str">
            <v/>
          </cell>
        </row>
        <row r="27">
          <cell r="D27" t="str">
            <v>Júl '20</v>
          </cell>
          <cell r="G27" t="str">
            <v/>
          </cell>
        </row>
        <row r="28">
          <cell r="D28" t="str">
            <v>Ágú '20</v>
          </cell>
          <cell r="G28" t="str">
            <v/>
          </cell>
        </row>
        <row r="29">
          <cell r="D29" t="str">
            <v>Sep '20</v>
          </cell>
          <cell r="G29" t="str">
            <v/>
          </cell>
        </row>
        <row r="30">
          <cell r="D30" t="str">
            <v>Okt '20</v>
          </cell>
          <cell r="G30" t="str">
            <v/>
          </cell>
        </row>
        <row r="31">
          <cell r="D31" t="str">
            <v>Nóv '20</v>
          </cell>
          <cell r="G31" t="str">
            <v/>
          </cell>
        </row>
        <row r="32">
          <cell r="D32" t="str">
            <v>Des '20</v>
          </cell>
          <cell r="G32" t="str">
            <v/>
          </cell>
        </row>
        <row r="33">
          <cell r="D33" t="str">
            <v>SAM '</v>
          </cell>
          <cell r="F33">
            <v>0</v>
          </cell>
          <cell r="G33" t="str">
            <v/>
          </cell>
        </row>
        <row r="34">
          <cell r="D34" t="str">
            <v>Jan '21</v>
          </cell>
          <cell r="G34" t="str">
            <v/>
          </cell>
        </row>
        <row r="35">
          <cell r="D35" t="str">
            <v>Feb '21</v>
          </cell>
          <cell r="G35" t="str">
            <v/>
          </cell>
        </row>
        <row r="36">
          <cell r="D36" t="str">
            <v>Mar '21</v>
          </cell>
          <cell r="G36" t="str">
            <v/>
          </cell>
        </row>
        <row r="37">
          <cell r="D37" t="str">
            <v>Apr '21</v>
          </cell>
          <cell r="G37" t="str">
            <v/>
          </cell>
        </row>
        <row r="38">
          <cell r="D38" t="str">
            <v>Maí '21</v>
          </cell>
          <cell r="G38" t="str">
            <v/>
          </cell>
        </row>
        <row r="39">
          <cell r="D39" t="str">
            <v>Jún '21</v>
          </cell>
          <cell r="G39" t="str">
            <v/>
          </cell>
        </row>
        <row r="40">
          <cell r="D40" t="str">
            <v>Júl '21</v>
          </cell>
          <cell r="G40" t="str">
            <v/>
          </cell>
        </row>
        <row r="41">
          <cell r="D41" t="str">
            <v>Ágú '21</v>
          </cell>
          <cell r="G41" t="str">
            <v/>
          </cell>
        </row>
        <row r="42">
          <cell r="D42" t="str">
            <v>Sep '21</v>
          </cell>
          <cell r="G42" t="str">
            <v/>
          </cell>
        </row>
        <row r="43">
          <cell r="D43" t="str">
            <v>Okt '21</v>
          </cell>
          <cell r="G43" t="str">
            <v/>
          </cell>
        </row>
        <row r="44">
          <cell r="D44" t="str">
            <v>Nóv '21</v>
          </cell>
          <cell r="G44" t="str">
            <v/>
          </cell>
        </row>
        <row r="45">
          <cell r="D45" t="str">
            <v>Des '21</v>
          </cell>
          <cell r="G45" t="str">
            <v/>
          </cell>
        </row>
        <row r="46">
          <cell r="D46" t="str">
            <v>SAM '</v>
          </cell>
          <cell r="F46">
            <v>0</v>
          </cell>
          <cell r="G46" t="str">
            <v/>
          </cell>
        </row>
        <row r="47">
          <cell r="D47" t="str">
            <v>Jan '22</v>
          </cell>
          <cell r="G47" t="str">
            <v/>
          </cell>
        </row>
        <row r="48">
          <cell r="D48" t="str">
            <v>Feb '22</v>
          </cell>
          <cell r="G48" t="str">
            <v/>
          </cell>
        </row>
        <row r="49">
          <cell r="D49" t="str">
            <v>Mar '22</v>
          </cell>
          <cell r="G49" t="str">
            <v/>
          </cell>
        </row>
        <row r="50">
          <cell r="D50" t="str">
            <v>Apr '22</v>
          </cell>
          <cell r="G50" t="str">
            <v/>
          </cell>
        </row>
        <row r="51">
          <cell r="D51" t="str">
            <v>Maí '22</v>
          </cell>
          <cell r="G51" t="str">
            <v/>
          </cell>
        </row>
        <row r="52">
          <cell r="D52" t="str">
            <v>Jún '22</v>
          </cell>
          <cell r="G52" t="str">
            <v/>
          </cell>
        </row>
        <row r="53">
          <cell r="D53" t="str">
            <v>Júl '22</v>
          </cell>
          <cell r="G53" t="str">
            <v/>
          </cell>
        </row>
        <row r="54">
          <cell r="D54" t="str">
            <v>Ágú '22</v>
          </cell>
          <cell r="G54" t="str">
            <v/>
          </cell>
        </row>
        <row r="55">
          <cell r="D55" t="str">
            <v>Sep '22</v>
          </cell>
          <cell r="G55" t="str">
            <v/>
          </cell>
        </row>
        <row r="56">
          <cell r="D56" t="str">
            <v>Okt '22</v>
          </cell>
          <cell r="G56" t="str">
            <v/>
          </cell>
        </row>
        <row r="57">
          <cell r="D57" t="str">
            <v>Nóv '22</v>
          </cell>
          <cell r="G57" t="str">
            <v/>
          </cell>
        </row>
        <row r="58">
          <cell r="D58" t="str">
            <v>Des '22</v>
          </cell>
          <cell r="G58" t="str">
            <v/>
          </cell>
        </row>
      </sheetData>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rp"/>
      <sheetName val="Sheet2"/>
      <sheetName val="Sheet3"/>
    </sheetNames>
    <sheetDataSet>
      <sheetData sheetId="0">
        <row r="8">
          <cell r="D8" t="str">
            <v>Jan '19</v>
          </cell>
          <cell r="G8" t="str">
            <v/>
          </cell>
        </row>
        <row r="9">
          <cell r="D9" t="str">
            <v>Feb '19</v>
          </cell>
          <cell r="G9" t="str">
            <v/>
          </cell>
        </row>
        <row r="10">
          <cell r="D10" t="str">
            <v>Mar '19</v>
          </cell>
          <cell r="G10" t="str">
            <v/>
          </cell>
        </row>
        <row r="11">
          <cell r="D11" t="str">
            <v>Apr '19</v>
          </cell>
          <cell r="G11" t="str">
            <v/>
          </cell>
        </row>
        <row r="12">
          <cell r="D12" t="str">
            <v>Maí '19</v>
          </cell>
          <cell r="F12" t="str">
            <v xml:space="preserve"> </v>
          </cell>
          <cell r="G12" t="str">
            <v/>
          </cell>
        </row>
        <row r="13">
          <cell r="D13" t="str">
            <v>Jún '19</v>
          </cell>
          <cell r="G13" t="str">
            <v/>
          </cell>
        </row>
        <row r="14">
          <cell r="D14" t="str">
            <v>Júl '19</v>
          </cell>
          <cell r="F14" t="str">
            <v xml:space="preserve"> </v>
          </cell>
          <cell r="G14" t="str">
            <v/>
          </cell>
        </row>
        <row r="15">
          <cell r="D15" t="str">
            <v>Ágú '19</v>
          </cell>
          <cell r="G15" t="str">
            <v/>
          </cell>
        </row>
        <row r="16">
          <cell r="D16" t="str">
            <v>Sep '19</v>
          </cell>
          <cell r="G16" t="str">
            <v/>
          </cell>
        </row>
        <row r="17">
          <cell r="D17" t="str">
            <v>Okt '19</v>
          </cell>
          <cell r="G17" t="str">
            <v/>
          </cell>
        </row>
        <row r="18">
          <cell r="D18" t="str">
            <v>Nóv '19</v>
          </cell>
          <cell r="G18" t="str">
            <v/>
          </cell>
        </row>
        <row r="19">
          <cell r="D19" t="str">
            <v>Des '19</v>
          </cell>
          <cell r="G19" t="str">
            <v/>
          </cell>
        </row>
        <row r="20">
          <cell r="D20" t="str">
            <v>SAM '</v>
          </cell>
          <cell r="F20">
            <v>0</v>
          </cell>
          <cell r="G20" t="str">
            <v/>
          </cell>
        </row>
        <row r="21">
          <cell r="D21" t="str">
            <v>Jan '20</v>
          </cell>
          <cell r="G21" t="str">
            <v/>
          </cell>
        </row>
        <row r="22">
          <cell r="D22" t="str">
            <v>Feb '20</v>
          </cell>
          <cell r="G22" t="str">
            <v/>
          </cell>
        </row>
        <row r="23">
          <cell r="D23" t="str">
            <v>Mar '20</v>
          </cell>
          <cell r="G23" t="str">
            <v/>
          </cell>
        </row>
        <row r="24">
          <cell r="D24" t="str">
            <v>Apr '20</v>
          </cell>
          <cell r="G24" t="str">
            <v/>
          </cell>
        </row>
        <row r="25">
          <cell r="D25" t="str">
            <v>Maí '20</v>
          </cell>
          <cell r="G25" t="str">
            <v/>
          </cell>
        </row>
        <row r="26">
          <cell r="D26" t="str">
            <v>Jún '20</v>
          </cell>
          <cell r="G26" t="str">
            <v/>
          </cell>
        </row>
        <row r="27">
          <cell r="D27" t="str">
            <v>Júl '20</v>
          </cell>
          <cell r="G27" t="str">
            <v/>
          </cell>
        </row>
        <row r="28">
          <cell r="D28" t="str">
            <v>Ágú '20</v>
          </cell>
          <cell r="G28" t="str">
            <v/>
          </cell>
        </row>
        <row r="29">
          <cell r="D29" t="str">
            <v>Sep '20</v>
          </cell>
          <cell r="G29" t="str">
            <v/>
          </cell>
        </row>
        <row r="30">
          <cell r="D30" t="str">
            <v>Okt '20</v>
          </cell>
          <cell r="G30" t="str">
            <v/>
          </cell>
        </row>
        <row r="31">
          <cell r="D31" t="str">
            <v>Nóv '20</v>
          </cell>
          <cell r="G31" t="str">
            <v/>
          </cell>
        </row>
        <row r="32">
          <cell r="D32" t="str">
            <v>Des '20</v>
          </cell>
          <cell r="G32" t="str">
            <v/>
          </cell>
        </row>
        <row r="33">
          <cell r="D33" t="str">
            <v>SAM '</v>
          </cell>
          <cell r="F33">
            <v>0</v>
          </cell>
          <cell r="G33" t="str">
            <v/>
          </cell>
        </row>
        <row r="34">
          <cell r="D34" t="str">
            <v>Jan '21</v>
          </cell>
          <cell r="G34" t="str">
            <v/>
          </cell>
        </row>
        <row r="35">
          <cell r="D35" t="str">
            <v>Feb '21</v>
          </cell>
          <cell r="G35" t="str">
            <v/>
          </cell>
        </row>
        <row r="36">
          <cell r="D36" t="str">
            <v>Mar '21</v>
          </cell>
          <cell r="G36" t="str">
            <v/>
          </cell>
        </row>
        <row r="37">
          <cell r="D37" t="str">
            <v>Apr '21</v>
          </cell>
          <cell r="G37" t="str">
            <v/>
          </cell>
        </row>
        <row r="38">
          <cell r="D38" t="str">
            <v>Maí '21</v>
          </cell>
          <cell r="G38" t="str">
            <v/>
          </cell>
        </row>
        <row r="39">
          <cell r="D39" t="str">
            <v>Jún '21</v>
          </cell>
          <cell r="G39" t="str">
            <v/>
          </cell>
        </row>
        <row r="40">
          <cell r="D40" t="str">
            <v>Júl '21</v>
          </cell>
          <cell r="G40" t="str">
            <v/>
          </cell>
        </row>
        <row r="41">
          <cell r="D41" t="str">
            <v>Ágú '21</v>
          </cell>
          <cell r="G41" t="str">
            <v/>
          </cell>
        </row>
        <row r="42">
          <cell r="D42" t="str">
            <v>Sep '21</v>
          </cell>
          <cell r="G42" t="str">
            <v/>
          </cell>
        </row>
        <row r="43">
          <cell r="D43" t="str">
            <v>Okt '21</v>
          </cell>
          <cell r="G43" t="str">
            <v/>
          </cell>
        </row>
        <row r="44">
          <cell r="D44" t="str">
            <v>Nóv '21</v>
          </cell>
          <cell r="G44" t="str">
            <v/>
          </cell>
        </row>
        <row r="45">
          <cell r="D45" t="str">
            <v>Des '21</v>
          </cell>
          <cell r="G45" t="str">
            <v/>
          </cell>
        </row>
        <row r="46">
          <cell r="D46" t="str">
            <v>SAM '</v>
          </cell>
          <cell r="F46">
            <v>0</v>
          </cell>
          <cell r="G46" t="str">
            <v/>
          </cell>
        </row>
        <row r="47">
          <cell r="D47" t="str">
            <v>Jan '22</v>
          </cell>
          <cell r="G47" t="str">
            <v/>
          </cell>
        </row>
        <row r="48">
          <cell r="D48" t="str">
            <v>Feb '22</v>
          </cell>
          <cell r="G48" t="str">
            <v/>
          </cell>
        </row>
        <row r="49">
          <cell r="D49" t="str">
            <v>Mar '22</v>
          </cell>
          <cell r="G49" t="str">
            <v/>
          </cell>
        </row>
        <row r="50">
          <cell r="D50" t="str">
            <v>Apr '22</v>
          </cell>
          <cell r="G50" t="str">
            <v/>
          </cell>
        </row>
        <row r="51">
          <cell r="D51" t="str">
            <v>Maí '22</v>
          </cell>
          <cell r="G51" t="str">
            <v/>
          </cell>
        </row>
        <row r="52">
          <cell r="D52" t="str">
            <v>Jún '22</v>
          </cell>
          <cell r="G52" t="str">
            <v/>
          </cell>
        </row>
        <row r="53">
          <cell r="D53" t="str">
            <v>Júl '22</v>
          </cell>
          <cell r="G53" t="str">
            <v/>
          </cell>
        </row>
        <row r="54">
          <cell r="D54" t="str">
            <v>Ágú '22</v>
          </cell>
          <cell r="G54" t="str">
            <v/>
          </cell>
        </row>
        <row r="55">
          <cell r="D55" t="str">
            <v>Sep '22</v>
          </cell>
          <cell r="G55" t="str">
            <v/>
          </cell>
        </row>
        <row r="56">
          <cell r="D56" t="str">
            <v>Okt '22</v>
          </cell>
          <cell r="G56" t="str">
            <v/>
          </cell>
        </row>
        <row r="57">
          <cell r="D57" t="str">
            <v>Nóv '22</v>
          </cell>
          <cell r="G57" t="str">
            <v/>
          </cell>
        </row>
        <row r="58">
          <cell r="D58" t="str">
            <v>Des '22</v>
          </cell>
          <cell r="G58" t="str">
            <v/>
          </cell>
        </row>
      </sheetData>
      <sheetData sheetId="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ldsneyti"/>
      <sheetName val="Sheet2"/>
      <sheetName val="Sheet3"/>
    </sheetNames>
    <sheetDataSet>
      <sheetData sheetId="0">
        <row r="8">
          <cell r="D8" t="str">
            <v>Jan '19</v>
          </cell>
          <cell r="G8" t="str">
            <v/>
          </cell>
        </row>
        <row r="9">
          <cell r="D9" t="str">
            <v>Feb '19</v>
          </cell>
          <cell r="G9" t="str">
            <v/>
          </cell>
        </row>
        <row r="10">
          <cell r="D10" t="str">
            <v>Mar '19</v>
          </cell>
          <cell r="G10" t="str">
            <v/>
          </cell>
        </row>
        <row r="11">
          <cell r="D11" t="str">
            <v>Apr '19</v>
          </cell>
          <cell r="G11" t="str">
            <v/>
          </cell>
        </row>
        <row r="12">
          <cell r="D12" t="str">
            <v>Maí '19</v>
          </cell>
          <cell r="F12" t="str">
            <v xml:space="preserve"> </v>
          </cell>
          <cell r="G12" t="str">
            <v/>
          </cell>
        </row>
        <row r="13">
          <cell r="D13" t="str">
            <v>Jún '19</v>
          </cell>
          <cell r="G13" t="str">
            <v/>
          </cell>
        </row>
        <row r="14">
          <cell r="D14" t="str">
            <v>Júl '19</v>
          </cell>
          <cell r="F14" t="str">
            <v xml:space="preserve"> </v>
          </cell>
          <cell r="G14" t="str">
            <v/>
          </cell>
        </row>
        <row r="15">
          <cell r="D15" t="str">
            <v>Ágú '19</v>
          </cell>
          <cell r="G15" t="str">
            <v/>
          </cell>
        </row>
        <row r="16">
          <cell r="D16" t="str">
            <v>Sep '19</v>
          </cell>
          <cell r="G16" t="str">
            <v/>
          </cell>
        </row>
        <row r="17">
          <cell r="D17" t="str">
            <v>Okt '19</v>
          </cell>
          <cell r="G17" t="str">
            <v/>
          </cell>
        </row>
        <row r="18">
          <cell r="D18" t="str">
            <v>Nóv '19</v>
          </cell>
          <cell r="G18" t="str">
            <v/>
          </cell>
        </row>
        <row r="19">
          <cell r="D19" t="str">
            <v>Des '19</v>
          </cell>
          <cell r="G19" t="str">
            <v/>
          </cell>
        </row>
        <row r="20">
          <cell r="D20" t="str">
            <v>SAM '</v>
          </cell>
          <cell r="F20">
            <v>0</v>
          </cell>
          <cell r="G20" t="str">
            <v/>
          </cell>
        </row>
        <row r="21">
          <cell r="D21" t="str">
            <v>Jan '20</v>
          </cell>
          <cell r="G21" t="str">
            <v/>
          </cell>
        </row>
        <row r="22">
          <cell r="D22" t="str">
            <v>Feb '20</v>
          </cell>
          <cell r="G22" t="str">
            <v/>
          </cell>
        </row>
        <row r="23">
          <cell r="D23" t="str">
            <v>Mar '20</v>
          </cell>
          <cell r="G23" t="str">
            <v/>
          </cell>
        </row>
        <row r="24">
          <cell r="D24" t="str">
            <v>Apr '20</v>
          </cell>
          <cell r="G24" t="str">
            <v/>
          </cell>
        </row>
        <row r="25">
          <cell r="D25" t="str">
            <v>Maí '20</v>
          </cell>
          <cell r="G25" t="str">
            <v/>
          </cell>
        </row>
        <row r="26">
          <cell r="D26" t="str">
            <v>Jún '20</v>
          </cell>
          <cell r="G26" t="str">
            <v/>
          </cell>
        </row>
        <row r="27">
          <cell r="D27" t="str">
            <v>Júl '20</v>
          </cell>
          <cell r="G27" t="str">
            <v/>
          </cell>
        </row>
        <row r="28">
          <cell r="D28" t="str">
            <v>Ágú '20</v>
          </cell>
          <cell r="G28" t="str">
            <v/>
          </cell>
        </row>
        <row r="29">
          <cell r="D29" t="str">
            <v>Sep '20</v>
          </cell>
          <cell r="G29" t="str">
            <v/>
          </cell>
        </row>
        <row r="30">
          <cell r="D30" t="str">
            <v>Okt '20</v>
          </cell>
          <cell r="G30" t="str">
            <v/>
          </cell>
        </row>
        <row r="31">
          <cell r="D31" t="str">
            <v>Nóv '20</v>
          </cell>
          <cell r="G31" t="str">
            <v/>
          </cell>
        </row>
        <row r="32">
          <cell r="D32" t="str">
            <v>Des '20</v>
          </cell>
          <cell r="G32" t="str">
            <v/>
          </cell>
        </row>
        <row r="33">
          <cell r="D33" t="str">
            <v>SAM '</v>
          </cell>
          <cell r="F33">
            <v>0</v>
          </cell>
          <cell r="G33" t="str">
            <v/>
          </cell>
        </row>
        <row r="34">
          <cell r="D34" t="str">
            <v>Jan '21</v>
          </cell>
          <cell r="G34" t="str">
            <v/>
          </cell>
        </row>
        <row r="35">
          <cell r="D35" t="str">
            <v>Feb '21</v>
          </cell>
          <cell r="G35" t="str">
            <v/>
          </cell>
        </row>
        <row r="36">
          <cell r="D36" t="str">
            <v>Mar '21</v>
          </cell>
          <cell r="G36" t="str">
            <v/>
          </cell>
        </row>
        <row r="37">
          <cell r="D37" t="str">
            <v>Apr '21</v>
          </cell>
          <cell r="G37" t="str">
            <v/>
          </cell>
        </row>
        <row r="38">
          <cell r="D38" t="str">
            <v>Maí '21</v>
          </cell>
          <cell r="G38" t="str">
            <v/>
          </cell>
        </row>
        <row r="39">
          <cell r="D39" t="str">
            <v>Jún '21</v>
          </cell>
          <cell r="G39" t="str">
            <v/>
          </cell>
        </row>
        <row r="40">
          <cell r="D40" t="str">
            <v>Júl '21</v>
          </cell>
          <cell r="G40" t="str">
            <v/>
          </cell>
        </row>
        <row r="41">
          <cell r="D41" t="str">
            <v>Ágú '21</v>
          </cell>
          <cell r="G41" t="str">
            <v/>
          </cell>
        </row>
        <row r="42">
          <cell r="D42" t="str">
            <v>Sep '21</v>
          </cell>
          <cell r="G42" t="str">
            <v/>
          </cell>
        </row>
        <row r="43">
          <cell r="D43" t="str">
            <v>Okt '21</v>
          </cell>
          <cell r="G43" t="str">
            <v/>
          </cell>
        </row>
        <row r="44">
          <cell r="D44" t="str">
            <v>Nóv '21</v>
          </cell>
          <cell r="G44" t="str">
            <v/>
          </cell>
        </row>
        <row r="45">
          <cell r="D45" t="str">
            <v>Des '21</v>
          </cell>
          <cell r="G45" t="str">
            <v/>
          </cell>
        </row>
        <row r="46">
          <cell r="D46" t="str">
            <v>SAM '</v>
          </cell>
          <cell r="F46">
            <v>0</v>
          </cell>
          <cell r="G46" t="str">
            <v/>
          </cell>
        </row>
        <row r="47">
          <cell r="D47" t="str">
            <v>Jan '22</v>
          </cell>
          <cell r="G47" t="str">
            <v/>
          </cell>
        </row>
        <row r="48">
          <cell r="D48" t="str">
            <v>Feb '22</v>
          </cell>
          <cell r="G48" t="str">
            <v/>
          </cell>
        </row>
        <row r="49">
          <cell r="D49" t="str">
            <v>Mar '22</v>
          </cell>
          <cell r="G49" t="str">
            <v/>
          </cell>
        </row>
        <row r="50">
          <cell r="D50" t="str">
            <v>Apr '22</v>
          </cell>
          <cell r="G50" t="str">
            <v/>
          </cell>
        </row>
        <row r="51">
          <cell r="D51" t="str">
            <v>Maí '22</v>
          </cell>
          <cell r="G51" t="str">
            <v/>
          </cell>
        </row>
        <row r="52">
          <cell r="D52" t="str">
            <v>Jún '22</v>
          </cell>
          <cell r="G52" t="str">
            <v/>
          </cell>
        </row>
        <row r="53">
          <cell r="D53" t="str">
            <v>Júl '22</v>
          </cell>
          <cell r="G53" t="str">
            <v/>
          </cell>
        </row>
        <row r="54">
          <cell r="D54" t="str">
            <v>Ágú '22</v>
          </cell>
          <cell r="G54" t="str">
            <v/>
          </cell>
        </row>
        <row r="55">
          <cell r="D55" t="str">
            <v>Sep '22</v>
          </cell>
          <cell r="G55" t="str">
            <v/>
          </cell>
        </row>
        <row r="56">
          <cell r="D56" t="str">
            <v>Okt '22</v>
          </cell>
          <cell r="G56" t="str">
            <v/>
          </cell>
        </row>
        <row r="57">
          <cell r="D57" t="str">
            <v>Nóv '22</v>
          </cell>
          <cell r="G57" t="str">
            <v/>
          </cell>
        </row>
        <row r="58">
          <cell r="D58" t="str">
            <v>Des '22</v>
          </cell>
          <cell r="G58" t="str">
            <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4.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7.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1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T67"/>
  <sheetViews>
    <sheetView tabSelected="1" workbookViewId="0">
      <selection activeCell="B21" sqref="B21:B32"/>
    </sheetView>
  </sheetViews>
  <sheetFormatPr defaultRowHeight="15" x14ac:dyDescent="0.25"/>
  <cols>
    <col min="1" max="1" width="4.140625" style="18" customWidth="1"/>
    <col min="2" max="2" width="8.42578125" style="18" customWidth="1"/>
    <col min="3" max="3" width="13.42578125" style="18" customWidth="1"/>
    <col min="4" max="4" width="6.140625" style="18" hidden="1" customWidth="1"/>
    <col min="5" max="7" width="12.7109375" style="18" customWidth="1"/>
    <col min="8" max="8" width="33.28515625" style="18" customWidth="1"/>
    <col min="9" max="10" width="10.28515625" style="7" bestFit="1" customWidth="1"/>
    <col min="11" max="251" width="9.140625" style="7"/>
    <col min="252" max="252" width="7" style="7" customWidth="1"/>
    <col min="253" max="253" width="9.85546875" style="7" customWidth="1"/>
    <col min="254" max="254" width="13.28515625" style="7" customWidth="1"/>
    <col min="255" max="255" width="0" style="7" hidden="1" customWidth="1"/>
    <col min="256" max="256" width="15.140625" style="7" customWidth="1"/>
    <col min="257" max="257" width="14" style="7" customWidth="1"/>
    <col min="258" max="258" width="16.140625" style="7" customWidth="1"/>
    <col min="259" max="262" width="8.42578125" style="7" bestFit="1" customWidth="1"/>
    <col min="263" max="263" width="0" style="7" hidden="1" customWidth="1"/>
    <col min="264" max="264" width="8.140625" style="7" bestFit="1" customWidth="1"/>
    <col min="265" max="266" width="10.28515625" style="7" bestFit="1" customWidth="1"/>
    <col min="267" max="507" width="9.140625" style="7"/>
    <col min="508" max="508" width="7" style="7" customWidth="1"/>
    <col min="509" max="509" width="9.85546875" style="7" customWidth="1"/>
    <col min="510" max="510" width="13.28515625" style="7" customWidth="1"/>
    <col min="511" max="511" width="0" style="7" hidden="1" customWidth="1"/>
    <col min="512" max="512" width="15.140625" style="7" customWidth="1"/>
    <col min="513" max="513" width="14" style="7" customWidth="1"/>
    <col min="514" max="514" width="16.140625" style="7" customWidth="1"/>
    <col min="515" max="518" width="8.42578125" style="7" bestFit="1" customWidth="1"/>
    <col min="519" max="519" width="0" style="7" hidden="1" customWidth="1"/>
    <col min="520" max="520" width="8.140625" style="7" bestFit="1" customWidth="1"/>
    <col min="521" max="522" width="10.28515625" style="7" bestFit="1" customWidth="1"/>
    <col min="523" max="763" width="9.140625" style="7"/>
    <col min="764" max="764" width="7" style="7" customWidth="1"/>
    <col min="765" max="765" width="9.85546875" style="7" customWidth="1"/>
    <col min="766" max="766" width="13.28515625" style="7" customWidth="1"/>
    <col min="767" max="767" width="0" style="7" hidden="1" customWidth="1"/>
    <col min="768" max="768" width="15.140625" style="7" customWidth="1"/>
    <col min="769" max="769" width="14" style="7" customWidth="1"/>
    <col min="770" max="770" width="16.140625" style="7" customWidth="1"/>
    <col min="771" max="774" width="8.42578125" style="7" bestFit="1" customWidth="1"/>
    <col min="775" max="775" width="0" style="7" hidden="1" customWidth="1"/>
    <col min="776" max="776" width="8.140625" style="7" bestFit="1" customWidth="1"/>
    <col min="777" max="778" width="10.28515625" style="7" bestFit="1" customWidth="1"/>
    <col min="779" max="1019" width="9.140625" style="7"/>
    <col min="1020" max="1020" width="7" style="7" customWidth="1"/>
    <col min="1021" max="1021" width="9.85546875" style="7" customWidth="1"/>
    <col min="1022" max="1022" width="13.28515625" style="7" customWidth="1"/>
    <col min="1023" max="1023" width="0" style="7" hidden="1" customWidth="1"/>
    <col min="1024" max="1024" width="15.140625" style="7" customWidth="1"/>
    <col min="1025" max="1025" width="14" style="7" customWidth="1"/>
    <col min="1026" max="1026" width="16.140625" style="7" customWidth="1"/>
    <col min="1027" max="1030" width="8.42578125" style="7" bestFit="1" customWidth="1"/>
    <col min="1031" max="1031" width="0" style="7" hidden="1" customWidth="1"/>
    <col min="1032" max="1032" width="8.140625" style="7" bestFit="1" customWidth="1"/>
    <col min="1033" max="1034" width="10.28515625" style="7" bestFit="1" customWidth="1"/>
    <col min="1035" max="1275" width="9.140625" style="7"/>
    <col min="1276" max="1276" width="7" style="7" customWidth="1"/>
    <col min="1277" max="1277" width="9.85546875" style="7" customWidth="1"/>
    <col min="1278" max="1278" width="13.28515625" style="7" customWidth="1"/>
    <col min="1279" max="1279" width="0" style="7" hidden="1" customWidth="1"/>
    <col min="1280" max="1280" width="15.140625" style="7" customWidth="1"/>
    <col min="1281" max="1281" width="14" style="7" customWidth="1"/>
    <col min="1282" max="1282" width="16.140625" style="7" customWidth="1"/>
    <col min="1283" max="1286" width="8.42578125" style="7" bestFit="1" customWidth="1"/>
    <col min="1287" max="1287" width="0" style="7" hidden="1" customWidth="1"/>
    <col min="1288" max="1288" width="8.140625" style="7" bestFit="1" customWidth="1"/>
    <col min="1289" max="1290" width="10.28515625" style="7" bestFit="1" customWidth="1"/>
    <col min="1291" max="1531" width="9.140625" style="7"/>
    <col min="1532" max="1532" width="7" style="7" customWidth="1"/>
    <col min="1533" max="1533" width="9.85546875" style="7" customWidth="1"/>
    <col min="1534" max="1534" width="13.28515625" style="7" customWidth="1"/>
    <col min="1535" max="1535" width="0" style="7" hidden="1" customWidth="1"/>
    <col min="1536" max="1536" width="15.140625" style="7" customWidth="1"/>
    <col min="1537" max="1537" width="14" style="7" customWidth="1"/>
    <col min="1538" max="1538" width="16.140625" style="7" customWidth="1"/>
    <col min="1539" max="1542" width="8.42578125" style="7" bestFit="1" customWidth="1"/>
    <col min="1543" max="1543" width="0" style="7" hidden="1" customWidth="1"/>
    <col min="1544" max="1544" width="8.140625" style="7" bestFit="1" customWidth="1"/>
    <col min="1545" max="1546" width="10.28515625" style="7" bestFit="1" customWidth="1"/>
    <col min="1547" max="1787" width="9.140625" style="7"/>
    <col min="1788" max="1788" width="7" style="7" customWidth="1"/>
    <col min="1789" max="1789" width="9.85546875" style="7" customWidth="1"/>
    <col min="1790" max="1790" width="13.28515625" style="7" customWidth="1"/>
    <col min="1791" max="1791" width="0" style="7" hidden="1" customWidth="1"/>
    <col min="1792" max="1792" width="15.140625" style="7" customWidth="1"/>
    <col min="1793" max="1793" width="14" style="7" customWidth="1"/>
    <col min="1794" max="1794" width="16.140625" style="7" customWidth="1"/>
    <col min="1795" max="1798" width="8.42578125" style="7" bestFit="1" customWidth="1"/>
    <col min="1799" max="1799" width="0" style="7" hidden="1" customWidth="1"/>
    <col min="1800" max="1800" width="8.140625" style="7" bestFit="1" customWidth="1"/>
    <col min="1801" max="1802" width="10.28515625" style="7" bestFit="1" customWidth="1"/>
    <col min="1803" max="2043" width="9.140625" style="7"/>
    <col min="2044" max="2044" width="7" style="7" customWidth="1"/>
    <col min="2045" max="2045" width="9.85546875" style="7" customWidth="1"/>
    <col min="2046" max="2046" width="13.28515625" style="7" customWidth="1"/>
    <col min="2047" max="2047" width="0" style="7" hidden="1" customWidth="1"/>
    <col min="2048" max="2048" width="15.140625" style="7" customWidth="1"/>
    <col min="2049" max="2049" width="14" style="7" customWidth="1"/>
    <col min="2050" max="2050" width="16.140625" style="7" customWidth="1"/>
    <col min="2051" max="2054" width="8.42578125" style="7" bestFit="1" customWidth="1"/>
    <col min="2055" max="2055" width="0" style="7" hidden="1" customWidth="1"/>
    <col min="2056" max="2056" width="8.140625" style="7" bestFit="1" customWidth="1"/>
    <col min="2057" max="2058" width="10.28515625" style="7" bestFit="1" customWidth="1"/>
    <col min="2059" max="2299" width="9.140625" style="7"/>
    <col min="2300" max="2300" width="7" style="7" customWidth="1"/>
    <col min="2301" max="2301" width="9.85546875" style="7" customWidth="1"/>
    <col min="2302" max="2302" width="13.28515625" style="7" customWidth="1"/>
    <col min="2303" max="2303" width="0" style="7" hidden="1" customWidth="1"/>
    <col min="2304" max="2304" width="15.140625" style="7" customWidth="1"/>
    <col min="2305" max="2305" width="14" style="7" customWidth="1"/>
    <col min="2306" max="2306" width="16.140625" style="7" customWidth="1"/>
    <col min="2307" max="2310" width="8.42578125" style="7" bestFit="1" customWidth="1"/>
    <col min="2311" max="2311" width="0" style="7" hidden="1" customWidth="1"/>
    <col min="2312" max="2312" width="8.140625" style="7" bestFit="1" customWidth="1"/>
    <col min="2313" max="2314" width="10.28515625" style="7" bestFit="1" customWidth="1"/>
    <col min="2315" max="2555" width="9.140625" style="7"/>
    <col min="2556" max="2556" width="7" style="7" customWidth="1"/>
    <col min="2557" max="2557" width="9.85546875" style="7" customWidth="1"/>
    <col min="2558" max="2558" width="13.28515625" style="7" customWidth="1"/>
    <col min="2559" max="2559" width="0" style="7" hidden="1" customWidth="1"/>
    <col min="2560" max="2560" width="15.140625" style="7" customWidth="1"/>
    <col min="2561" max="2561" width="14" style="7" customWidth="1"/>
    <col min="2562" max="2562" width="16.140625" style="7" customWidth="1"/>
    <col min="2563" max="2566" width="8.42578125" style="7" bestFit="1" customWidth="1"/>
    <col min="2567" max="2567" width="0" style="7" hidden="1" customWidth="1"/>
    <col min="2568" max="2568" width="8.140625" style="7" bestFit="1" customWidth="1"/>
    <col min="2569" max="2570" width="10.28515625" style="7" bestFit="1" customWidth="1"/>
    <col min="2571" max="2811" width="9.140625" style="7"/>
    <col min="2812" max="2812" width="7" style="7" customWidth="1"/>
    <col min="2813" max="2813" width="9.85546875" style="7" customWidth="1"/>
    <col min="2814" max="2814" width="13.28515625" style="7" customWidth="1"/>
    <col min="2815" max="2815" width="0" style="7" hidden="1" customWidth="1"/>
    <col min="2816" max="2816" width="15.140625" style="7" customWidth="1"/>
    <col min="2817" max="2817" width="14" style="7" customWidth="1"/>
    <col min="2818" max="2818" width="16.140625" style="7" customWidth="1"/>
    <col min="2819" max="2822" width="8.42578125" style="7" bestFit="1" customWidth="1"/>
    <col min="2823" max="2823" width="0" style="7" hidden="1" customWidth="1"/>
    <col min="2824" max="2824" width="8.140625" style="7" bestFit="1" customWidth="1"/>
    <col min="2825" max="2826" width="10.28515625" style="7" bestFit="1" customWidth="1"/>
    <col min="2827" max="3067" width="9.140625" style="7"/>
    <col min="3068" max="3068" width="7" style="7" customWidth="1"/>
    <col min="3069" max="3069" width="9.85546875" style="7" customWidth="1"/>
    <col min="3070" max="3070" width="13.28515625" style="7" customWidth="1"/>
    <col min="3071" max="3071" width="0" style="7" hidden="1" customWidth="1"/>
    <col min="3072" max="3072" width="15.140625" style="7" customWidth="1"/>
    <col min="3073" max="3073" width="14" style="7" customWidth="1"/>
    <col min="3074" max="3074" width="16.140625" style="7" customWidth="1"/>
    <col min="3075" max="3078" width="8.42578125" style="7" bestFit="1" customWidth="1"/>
    <col min="3079" max="3079" width="0" style="7" hidden="1" customWidth="1"/>
    <col min="3080" max="3080" width="8.140625" style="7" bestFit="1" customWidth="1"/>
    <col min="3081" max="3082" width="10.28515625" style="7" bestFit="1" customWidth="1"/>
    <col min="3083" max="3323" width="9.140625" style="7"/>
    <col min="3324" max="3324" width="7" style="7" customWidth="1"/>
    <col min="3325" max="3325" width="9.85546875" style="7" customWidth="1"/>
    <col min="3326" max="3326" width="13.28515625" style="7" customWidth="1"/>
    <col min="3327" max="3327" width="0" style="7" hidden="1" customWidth="1"/>
    <col min="3328" max="3328" width="15.140625" style="7" customWidth="1"/>
    <col min="3329" max="3329" width="14" style="7" customWidth="1"/>
    <col min="3330" max="3330" width="16.140625" style="7" customWidth="1"/>
    <col min="3331" max="3334" width="8.42578125" style="7" bestFit="1" customWidth="1"/>
    <col min="3335" max="3335" width="0" style="7" hidden="1" customWidth="1"/>
    <col min="3336" max="3336" width="8.140625" style="7" bestFit="1" customWidth="1"/>
    <col min="3337" max="3338" width="10.28515625" style="7" bestFit="1" customWidth="1"/>
    <col min="3339" max="3579" width="9.140625" style="7"/>
    <col min="3580" max="3580" width="7" style="7" customWidth="1"/>
    <col min="3581" max="3581" width="9.85546875" style="7" customWidth="1"/>
    <col min="3582" max="3582" width="13.28515625" style="7" customWidth="1"/>
    <col min="3583" max="3583" width="0" style="7" hidden="1" customWidth="1"/>
    <col min="3584" max="3584" width="15.140625" style="7" customWidth="1"/>
    <col min="3585" max="3585" width="14" style="7" customWidth="1"/>
    <col min="3586" max="3586" width="16.140625" style="7" customWidth="1"/>
    <col min="3587" max="3590" width="8.42578125" style="7" bestFit="1" customWidth="1"/>
    <col min="3591" max="3591" width="0" style="7" hidden="1" customWidth="1"/>
    <col min="3592" max="3592" width="8.140625" style="7" bestFit="1" customWidth="1"/>
    <col min="3593" max="3594" width="10.28515625" style="7" bestFit="1" customWidth="1"/>
    <col min="3595" max="3835" width="9.140625" style="7"/>
    <col min="3836" max="3836" width="7" style="7" customWidth="1"/>
    <col min="3837" max="3837" width="9.85546875" style="7" customWidth="1"/>
    <col min="3838" max="3838" width="13.28515625" style="7" customWidth="1"/>
    <col min="3839" max="3839" width="0" style="7" hidden="1" customWidth="1"/>
    <col min="3840" max="3840" width="15.140625" style="7" customWidth="1"/>
    <col min="3841" max="3841" width="14" style="7" customWidth="1"/>
    <col min="3842" max="3842" width="16.140625" style="7" customWidth="1"/>
    <col min="3843" max="3846" width="8.42578125" style="7" bestFit="1" customWidth="1"/>
    <col min="3847" max="3847" width="0" style="7" hidden="1" customWidth="1"/>
    <col min="3848" max="3848" width="8.140625" style="7" bestFit="1" customWidth="1"/>
    <col min="3849" max="3850" width="10.28515625" style="7" bestFit="1" customWidth="1"/>
    <col min="3851" max="4091" width="9.140625" style="7"/>
    <col min="4092" max="4092" width="7" style="7" customWidth="1"/>
    <col min="4093" max="4093" width="9.85546875" style="7" customWidth="1"/>
    <col min="4094" max="4094" width="13.28515625" style="7" customWidth="1"/>
    <col min="4095" max="4095" width="0" style="7" hidden="1" customWidth="1"/>
    <col min="4096" max="4096" width="15.140625" style="7" customWidth="1"/>
    <col min="4097" max="4097" width="14" style="7" customWidth="1"/>
    <col min="4098" max="4098" width="16.140625" style="7" customWidth="1"/>
    <col min="4099" max="4102" width="8.42578125" style="7" bestFit="1" customWidth="1"/>
    <col min="4103" max="4103" width="0" style="7" hidden="1" customWidth="1"/>
    <col min="4104" max="4104" width="8.140625" style="7" bestFit="1" customWidth="1"/>
    <col min="4105" max="4106" width="10.28515625" style="7" bestFit="1" customWidth="1"/>
    <col min="4107" max="4347" width="9.140625" style="7"/>
    <col min="4348" max="4348" width="7" style="7" customWidth="1"/>
    <col min="4349" max="4349" width="9.85546875" style="7" customWidth="1"/>
    <col min="4350" max="4350" width="13.28515625" style="7" customWidth="1"/>
    <col min="4351" max="4351" width="0" style="7" hidden="1" customWidth="1"/>
    <col min="4352" max="4352" width="15.140625" style="7" customWidth="1"/>
    <col min="4353" max="4353" width="14" style="7" customWidth="1"/>
    <col min="4354" max="4354" width="16.140625" style="7" customWidth="1"/>
    <col min="4355" max="4358" width="8.42578125" style="7" bestFit="1" customWidth="1"/>
    <col min="4359" max="4359" width="0" style="7" hidden="1" customWidth="1"/>
    <col min="4360" max="4360" width="8.140625" style="7" bestFit="1" customWidth="1"/>
    <col min="4361" max="4362" width="10.28515625" style="7" bestFit="1" customWidth="1"/>
    <col min="4363" max="4603" width="9.140625" style="7"/>
    <col min="4604" max="4604" width="7" style="7" customWidth="1"/>
    <col min="4605" max="4605" width="9.85546875" style="7" customWidth="1"/>
    <col min="4606" max="4606" width="13.28515625" style="7" customWidth="1"/>
    <col min="4607" max="4607" width="0" style="7" hidden="1" customWidth="1"/>
    <col min="4608" max="4608" width="15.140625" style="7" customWidth="1"/>
    <col min="4609" max="4609" width="14" style="7" customWidth="1"/>
    <col min="4610" max="4610" width="16.140625" style="7" customWidth="1"/>
    <col min="4611" max="4614" width="8.42578125" style="7" bestFit="1" customWidth="1"/>
    <col min="4615" max="4615" width="0" style="7" hidden="1" customWidth="1"/>
    <col min="4616" max="4616" width="8.140625" style="7" bestFit="1" customWidth="1"/>
    <col min="4617" max="4618" width="10.28515625" style="7" bestFit="1" customWidth="1"/>
    <col min="4619" max="4859" width="9.140625" style="7"/>
    <col min="4860" max="4860" width="7" style="7" customWidth="1"/>
    <col min="4861" max="4861" width="9.85546875" style="7" customWidth="1"/>
    <col min="4862" max="4862" width="13.28515625" style="7" customWidth="1"/>
    <col min="4863" max="4863" width="0" style="7" hidden="1" customWidth="1"/>
    <col min="4864" max="4864" width="15.140625" style="7" customWidth="1"/>
    <col min="4865" max="4865" width="14" style="7" customWidth="1"/>
    <col min="4866" max="4866" width="16.140625" style="7" customWidth="1"/>
    <col min="4867" max="4870" width="8.42578125" style="7" bestFit="1" customWidth="1"/>
    <col min="4871" max="4871" width="0" style="7" hidden="1" customWidth="1"/>
    <col min="4872" max="4872" width="8.140625" style="7" bestFit="1" customWidth="1"/>
    <col min="4873" max="4874" width="10.28515625" style="7" bestFit="1" customWidth="1"/>
    <col min="4875" max="5115" width="9.140625" style="7"/>
    <col min="5116" max="5116" width="7" style="7" customWidth="1"/>
    <col min="5117" max="5117" width="9.85546875" style="7" customWidth="1"/>
    <col min="5118" max="5118" width="13.28515625" style="7" customWidth="1"/>
    <col min="5119" max="5119" width="0" style="7" hidden="1" customWidth="1"/>
    <col min="5120" max="5120" width="15.140625" style="7" customWidth="1"/>
    <col min="5121" max="5121" width="14" style="7" customWidth="1"/>
    <col min="5122" max="5122" width="16.140625" style="7" customWidth="1"/>
    <col min="5123" max="5126" width="8.42578125" style="7" bestFit="1" customWidth="1"/>
    <col min="5127" max="5127" width="0" style="7" hidden="1" customWidth="1"/>
    <col min="5128" max="5128" width="8.140625" style="7" bestFit="1" customWidth="1"/>
    <col min="5129" max="5130" width="10.28515625" style="7" bestFit="1" customWidth="1"/>
    <col min="5131" max="5371" width="9.140625" style="7"/>
    <col min="5372" max="5372" width="7" style="7" customWidth="1"/>
    <col min="5373" max="5373" width="9.85546875" style="7" customWidth="1"/>
    <col min="5374" max="5374" width="13.28515625" style="7" customWidth="1"/>
    <col min="5375" max="5375" width="0" style="7" hidden="1" customWidth="1"/>
    <col min="5376" max="5376" width="15.140625" style="7" customWidth="1"/>
    <col min="5377" max="5377" width="14" style="7" customWidth="1"/>
    <col min="5378" max="5378" width="16.140625" style="7" customWidth="1"/>
    <col min="5379" max="5382" width="8.42578125" style="7" bestFit="1" customWidth="1"/>
    <col min="5383" max="5383" width="0" style="7" hidden="1" customWidth="1"/>
    <col min="5384" max="5384" width="8.140625" style="7" bestFit="1" customWidth="1"/>
    <col min="5385" max="5386" width="10.28515625" style="7" bestFit="1" customWidth="1"/>
    <col min="5387" max="5627" width="9.140625" style="7"/>
    <col min="5628" max="5628" width="7" style="7" customWidth="1"/>
    <col min="5629" max="5629" width="9.85546875" style="7" customWidth="1"/>
    <col min="5630" max="5630" width="13.28515625" style="7" customWidth="1"/>
    <col min="5631" max="5631" width="0" style="7" hidden="1" customWidth="1"/>
    <col min="5632" max="5632" width="15.140625" style="7" customWidth="1"/>
    <col min="5633" max="5633" width="14" style="7" customWidth="1"/>
    <col min="5634" max="5634" width="16.140625" style="7" customWidth="1"/>
    <col min="5635" max="5638" width="8.42578125" style="7" bestFit="1" customWidth="1"/>
    <col min="5639" max="5639" width="0" style="7" hidden="1" customWidth="1"/>
    <col min="5640" max="5640" width="8.140625" style="7" bestFit="1" customWidth="1"/>
    <col min="5641" max="5642" width="10.28515625" style="7" bestFit="1" customWidth="1"/>
    <col min="5643" max="5883" width="9.140625" style="7"/>
    <col min="5884" max="5884" width="7" style="7" customWidth="1"/>
    <col min="5885" max="5885" width="9.85546875" style="7" customWidth="1"/>
    <col min="5886" max="5886" width="13.28515625" style="7" customWidth="1"/>
    <col min="5887" max="5887" width="0" style="7" hidden="1" customWidth="1"/>
    <col min="5888" max="5888" width="15.140625" style="7" customWidth="1"/>
    <col min="5889" max="5889" width="14" style="7" customWidth="1"/>
    <col min="5890" max="5890" width="16.140625" style="7" customWidth="1"/>
    <col min="5891" max="5894" width="8.42578125" style="7" bestFit="1" customWidth="1"/>
    <col min="5895" max="5895" width="0" style="7" hidden="1" customWidth="1"/>
    <col min="5896" max="5896" width="8.140625" style="7" bestFit="1" customWidth="1"/>
    <col min="5897" max="5898" width="10.28515625" style="7" bestFit="1" customWidth="1"/>
    <col min="5899" max="6139" width="9.140625" style="7"/>
    <col min="6140" max="6140" width="7" style="7" customWidth="1"/>
    <col min="6141" max="6141" width="9.85546875" style="7" customWidth="1"/>
    <col min="6142" max="6142" width="13.28515625" style="7" customWidth="1"/>
    <col min="6143" max="6143" width="0" style="7" hidden="1" customWidth="1"/>
    <col min="6144" max="6144" width="15.140625" style="7" customWidth="1"/>
    <col min="6145" max="6145" width="14" style="7" customWidth="1"/>
    <col min="6146" max="6146" width="16.140625" style="7" customWidth="1"/>
    <col min="6147" max="6150" width="8.42578125" style="7" bestFit="1" customWidth="1"/>
    <col min="6151" max="6151" width="0" style="7" hidden="1" customWidth="1"/>
    <col min="6152" max="6152" width="8.140625" style="7" bestFit="1" customWidth="1"/>
    <col min="6153" max="6154" width="10.28515625" style="7" bestFit="1" customWidth="1"/>
    <col min="6155" max="6395" width="9.140625" style="7"/>
    <col min="6396" max="6396" width="7" style="7" customWidth="1"/>
    <col min="6397" max="6397" width="9.85546875" style="7" customWidth="1"/>
    <col min="6398" max="6398" width="13.28515625" style="7" customWidth="1"/>
    <col min="6399" max="6399" width="0" style="7" hidden="1" customWidth="1"/>
    <col min="6400" max="6400" width="15.140625" style="7" customWidth="1"/>
    <col min="6401" max="6401" width="14" style="7" customWidth="1"/>
    <col min="6402" max="6402" width="16.140625" style="7" customWidth="1"/>
    <col min="6403" max="6406" width="8.42578125" style="7" bestFit="1" customWidth="1"/>
    <col min="6407" max="6407" width="0" style="7" hidden="1" customWidth="1"/>
    <col min="6408" max="6408" width="8.140625" style="7" bestFit="1" customWidth="1"/>
    <col min="6409" max="6410" width="10.28515625" style="7" bestFit="1" customWidth="1"/>
    <col min="6411" max="6651" width="9.140625" style="7"/>
    <col min="6652" max="6652" width="7" style="7" customWidth="1"/>
    <col min="6653" max="6653" width="9.85546875" style="7" customWidth="1"/>
    <col min="6654" max="6654" width="13.28515625" style="7" customWidth="1"/>
    <col min="6655" max="6655" width="0" style="7" hidden="1" customWidth="1"/>
    <col min="6656" max="6656" width="15.140625" style="7" customWidth="1"/>
    <col min="6657" max="6657" width="14" style="7" customWidth="1"/>
    <col min="6658" max="6658" width="16.140625" style="7" customWidth="1"/>
    <col min="6659" max="6662" width="8.42578125" style="7" bestFit="1" customWidth="1"/>
    <col min="6663" max="6663" width="0" style="7" hidden="1" customWidth="1"/>
    <col min="6664" max="6664" width="8.140625" style="7" bestFit="1" customWidth="1"/>
    <col min="6665" max="6666" width="10.28515625" style="7" bestFit="1" customWidth="1"/>
    <col min="6667" max="6907" width="9.140625" style="7"/>
    <col min="6908" max="6908" width="7" style="7" customWidth="1"/>
    <col min="6909" max="6909" width="9.85546875" style="7" customWidth="1"/>
    <col min="6910" max="6910" width="13.28515625" style="7" customWidth="1"/>
    <col min="6911" max="6911" width="0" style="7" hidden="1" customWidth="1"/>
    <col min="6912" max="6912" width="15.140625" style="7" customWidth="1"/>
    <col min="6913" max="6913" width="14" style="7" customWidth="1"/>
    <col min="6914" max="6914" width="16.140625" style="7" customWidth="1"/>
    <col min="6915" max="6918" width="8.42578125" style="7" bestFit="1" customWidth="1"/>
    <col min="6919" max="6919" width="0" style="7" hidden="1" customWidth="1"/>
    <col min="6920" max="6920" width="8.140625" style="7" bestFit="1" customWidth="1"/>
    <col min="6921" max="6922" width="10.28515625" style="7" bestFit="1" customWidth="1"/>
    <col min="6923" max="7163" width="9.140625" style="7"/>
    <col min="7164" max="7164" width="7" style="7" customWidth="1"/>
    <col min="7165" max="7165" width="9.85546875" style="7" customWidth="1"/>
    <col min="7166" max="7166" width="13.28515625" style="7" customWidth="1"/>
    <col min="7167" max="7167" width="0" style="7" hidden="1" customWidth="1"/>
    <col min="7168" max="7168" width="15.140625" style="7" customWidth="1"/>
    <col min="7169" max="7169" width="14" style="7" customWidth="1"/>
    <col min="7170" max="7170" width="16.140625" style="7" customWidth="1"/>
    <col min="7171" max="7174" width="8.42578125" style="7" bestFit="1" customWidth="1"/>
    <col min="7175" max="7175" width="0" style="7" hidden="1" customWidth="1"/>
    <col min="7176" max="7176" width="8.140625" style="7" bestFit="1" customWidth="1"/>
    <col min="7177" max="7178" width="10.28515625" style="7" bestFit="1" customWidth="1"/>
    <col min="7179" max="7419" width="9.140625" style="7"/>
    <col min="7420" max="7420" width="7" style="7" customWidth="1"/>
    <col min="7421" max="7421" width="9.85546875" style="7" customWidth="1"/>
    <col min="7422" max="7422" width="13.28515625" style="7" customWidth="1"/>
    <col min="7423" max="7423" width="0" style="7" hidden="1" customWidth="1"/>
    <col min="7424" max="7424" width="15.140625" style="7" customWidth="1"/>
    <col min="7425" max="7425" width="14" style="7" customWidth="1"/>
    <col min="7426" max="7426" width="16.140625" style="7" customWidth="1"/>
    <col min="7427" max="7430" width="8.42578125" style="7" bestFit="1" customWidth="1"/>
    <col min="7431" max="7431" width="0" style="7" hidden="1" customWidth="1"/>
    <col min="7432" max="7432" width="8.140625" style="7" bestFit="1" customWidth="1"/>
    <col min="7433" max="7434" width="10.28515625" style="7" bestFit="1" customWidth="1"/>
    <col min="7435" max="7675" width="9.140625" style="7"/>
    <col min="7676" max="7676" width="7" style="7" customWidth="1"/>
    <col min="7677" max="7677" width="9.85546875" style="7" customWidth="1"/>
    <col min="7678" max="7678" width="13.28515625" style="7" customWidth="1"/>
    <col min="7679" max="7679" width="0" style="7" hidden="1" customWidth="1"/>
    <col min="7680" max="7680" width="15.140625" style="7" customWidth="1"/>
    <col min="7681" max="7681" width="14" style="7" customWidth="1"/>
    <col min="7682" max="7682" width="16.140625" style="7" customWidth="1"/>
    <col min="7683" max="7686" width="8.42578125" style="7" bestFit="1" customWidth="1"/>
    <col min="7687" max="7687" width="0" style="7" hidden="1" customWidth="1"/>
    <col min="7688" max="7688" width="8.140625" style="7" bestFit="1" customWidth="1"/>
    <col min="7689" max="7690" width="10.28515625" style="7" bestFit="1" customWidth="1"/>
    <col min="7691" max="7931" width="9.140625" style="7"/>
    <col min="7932" max="7932" width="7" style="7" customWidth="1"/>
    <col min="7933" max="7933" width="9.85546875" style="7" customWidth="1"/>
    <col min="7934" max="7934" width="13.28515625" style="7" customWidth="1"/>
    <col min="7935" max="7935" width="0" style="7" hidden="1" customWidth="1"/>
    <col min="7936" max="7936" width="15.140625" style="7" customWidth="1"/>
    <col min="7937" max="7937" width="14" style="7" customWidth="1"/>
    <col min="7938" max="7938" width="16.140625" style="7" customWidth="1"/>
    <col min="7939" max="7942" width="8.42578125" style="7" bestFit="1" customWidth="1"/>
    <col min="7943" max="7943" width="0" style="7" hidden="1" customWidth="1"/>
    <col min="7944" max="7944" width="8.140625" style="7" bestFit="1" customWidth="1"/>
    <col min="7945" max="7946" width="10.28515625" style="7" bestFit="1" customWidth="1"/>
    <col min="7947" max="8187" width="9.140625" style="7"/>
    <col min="8188" max="8188" width="7" style="7" customWidth="1"/>
    <col min="8189" max="8189" width="9.85546875" style="7" customWidth="1"/>
    <col min="8190" max="8190" width="13.28515625" style="7" customWidth="1"/>
    <col min="8191" max="8191" width="0" style="7" hidden="1" customWidth="1"/>
    <col min="8192" max="8192" width="15.140625" style="7" customWidth="1"/>
    <col min="8193" max="8193" width="14" style="7" customWidth="1"/>
    <col min="8194" max="8194" width="16.140625" style="7" customWidth="1"/>
    <col min="8195" max="8198" width="8.42578125" style="7" bestFit="1" customWidth="1"/>
    <col min="8199" max="8199" width="0" style="7" hidden="1" customWidth="1"/>
    <col min="8200" max="8200" width="8.140625" style="7" bestFit="1" customWidth="1"/>
    <col min="8201" max="8202" width="10.28515625" style="7" bestFit="1" customWidth="1"/>
    <col min="8203" max="8443" width="9.140625" style="7"/>
    <col min="8444" max="8444" width="7" style="7" customWidth="1"/>
    <col min="8445" max="8445" width="9.85546875" style="7" customWidth="1"/>
    <col min="8446" max="8446" width="13.28515625" style="7" customWidth="1"/>
    <col min="8447" max="8447" width="0" style="7" hidden="1" customWidth="1"/>
    <col min="8448" max="8448" width="15.140625" style="7" customWidth="1"/>
    <col min="8449" max="8449" width="14" style="7" customWidth="1"/>
    <col min="8450" max="8450" width="16.140625" style="7" customWidth="1"/>
    <col min="8451" max="8454" width="8.42578125" style="7" bestFit="1" customWidth="1"/>
    <col min="8455" max="8455" width="0" style="7" hidden="1" customWidth="1"/>
    <col min="8456" max="8456" width="8.140625" style="7" bestFit="1" customWidth="1"/>
    <col min="8457" max="8458" width="10.28515625" style="7" bestFit="1" customWidth="1"/>
    <col min="8459" max="8699" width="9.140625" style="7"/>
    <col min="8700" max="8700" width="7" style="7" customWidth="1"/>
    <col min="8701" max="8701" width="9.85546875" style="7" customWidth="1"/>
    <col min="8702" max="8702" width="13.28515625" style="7" customWidth="1"/>
    <col min="8703" max="8703" width="0" style="7" hidden="1" customWidth="1"/>
    <col min="8704" max="8704" width="15.140625" style="7" customWidth="1"/>
    <col min="8705" max="8705" width="14" style="7" customWidth="1"/>
    <col min="8706" max="8706" width="16.140625" style="7" customWidth="1"/>
    <col min="8707" max="8710" width="8.42578125" style="7" bestFit="1" customWidth="1"/>
    <col min="8711" max="8711" width="0" style="7" hidden="1" customWidth="1"/>
    <col min="8712" max="8712" width="8.140625" style="7" bestFit="1" customWidth="1"/>
    <col min="8713" max="8714" width="10.28515625" style="7" bestFit="1" customWidth="1"/>
    <col min="8715" max="8955" width="9.140625" style="7"/>
    <col min="8956" max="8956" width="7" style="7" customWidth="1"/>
    <col min="8957" max="8957" width="9.85546875" style="7" customWidth="1"/>
    <col min="8958" max="8958" width="13.28515625" style="7" customWidth="1"/>
    <col min="8959" max="8959" width="0" style="7" hidden="1" customWidth="1"/>
    <col min="8960" max="8960" width="15.140625" style="7" customWidth="1"/>
    <col min="8961" max="8961" width="14" style="7" customWidth="1"/>
    <col min="8962" max="8962" width="16.140625" style="7" customWidth="1"/>
    <col min="8963" max="8966" width="8.42578125" style="7" bestFit="1" customWidth="1"/>
    <col min="8967" max="8967" width="0" style="7" hidden="1" customWidth="1"/>
    <col min="8968" max="8968" width="8.140625" style="7" bestFit="1" customWidth="1"/>
    <col min="8969" max="8970" width="10.28515625" style="7" bestFit="1" customWidth="1"/>
    <col min="8971" max="9211" width="9.140625" style="7"/>
    <col min="9212" max="9212" width="7" style="7" customWidth="1"/>
    <col min="9213" max="9213" width="9.85546875" style="7" customWidth="1"/>
    <col min="9214" max="9214" width="13.28515625" style="7" customWidth="1"/>
    <col min="9215" max="9215" width="0" style="7" hidden="1" customWidth="1"/>
    <col min="9216" max="9216" width="15.140625" style="7" customWidth="1"/>
    <col min="9217" max="9217" width="14" style="7" customWidth="1"/>
    <col min="9218" max="9218" width="16.140625" style="7" customWidth="1"/>
    <col min="9219" max="9222" width="8.42578125" style="7" bestFit="1" customWidth="1"/>
    <col min="9223" max="9223" width="0" style="7" hidden="1" customWidth="1"/>
    <col min="9224" max="9224" width="8.140625" style="7" bestFit="1" customWidth="1"/>
    <col min="9225" max="9226" width="10.28515625" style="7" bestFit="1" customWidth="1"/>
    <col min="9227" max="9467" width="9.140625" style="7"/>
    <col min="9468" max="9468" width="7" style="7" customWidth="1"/>
    <col min="9469" max="9469" width="9.85546875" style="7" customWidth="1"/>
    <col min="9470" max="9470" width="13.28515625" style="7" customWidth="1"/>
    <col min="9471" max="9471" width="0" style="7" hidden="1" customWidth="1"/>
    <col min="9472" max="9472" width="15.140625" style="7" customWidth="1"/>
    <col min="9473" max="9473" width="14" style="7" customWidth="1"/>
    <col min="9474" max="9474" width="16.140625" style="7" customWidth="1"/>
    <col min="9475" max="9478" width="8.42578125" style="7" bestFit="1" customWidth="1"/>
    <col min="9479" max="9479" width="0" style="7" hidden="1" customWidth="1"/>
    <col min="9480" max="9480" width="8.140625" style="7" bestFit="1" customWidth="1"/>
    <col min="9481" max="9482" width="10.28515625" style="7" bestFit="1" customWidth="1"/>
    <col min="9483" max="9723" width="9.140625" style="7"/>
    <col min="9724" max="9724" width="7" style="7" customWidth="1"/>
    <col min="9725" max="9725" width="9.85546875" style="7" customWidth="1"/>
    <col min="9726" max="9726" width="13.28515625" style="7" customWidth="1"/>
    <col min="9727" max="9727" width="0" style="7" hidden="1" customWidth="1"/>
    <col min="9728" max="9728" width="15.140625" style="7" customWidth="1"/>
    <col min="9729" max="9729" width="14" style="7" customWidth="1"/>
    <col min="9730" max="9730" width="16.140625" style="7" customWidth="1"/>
    <col min="9731" max="9734" width="8.42578125" style="7" bestFit="1" customWidth="1"/>
    <col min="9735" max="9735" width="0" style="7" hidden="1" customWidth="1"/>
    <col min="9736" max="9736" width="8.140625" style="7" bestFit="1" customWidth="1"/>
    <col min="9737" max="9738" width="10.28515625" style="7" bestFit="1" customWidth="1"/>
    <col min="9739" max="9979" width="9.140625" style="7"/>
    <col min="9980" max="9980" width="7" style="7" customWidth="1"/>
    <col min="9981" max="9981" width="9.85546875" style="7" customWidth="1"/>
    <col min="9982" max="9982" width="13.28515625" style="7" customWidth="1"/>
    <col min="9983" max="9983" width="0" style="7" hidden="1" customWidth="1"/>
    <col min="9984" max="9984" width="15.140625" style="7" customWidth="1"/>
    <col min="9985" max="9985" width="14" style="7" customWidth="1"/>
    <col min="9986" max="9986" width="16.140625" style="7" customWidth="1"/>
    <col min="9987" max="9990" width="8.42578125" style="7" bestFit="1" customWidth="1"/>
    <col min="9991" max="9991" width="0" style="7" hidden="1" customWidth="1"/>
    <col min="9992" max="9992" width="8.140625" style="7" bestFit="1" customWidth="1"/>
    <col min="9993" max="9994" width="10.28515625" style="7" bestFit="1" customWidth="1"/>
    <col min="9995" max="10235" width="9.140625" style="7"/>
    <col min="10236" max="10236" width="7" style="7" customWidth="1"/>
    <col min="10237" max="10237" width="9.85546875" style="7" customWidth="1"/>
    <col min="10238" max="10238" width="13.28515625" style="7" customWidth="1"/>
    <col min="10239" max="10239" width="0" style="7" hidden="1" customWidth="1"/>
    <col min="10240" max="10240" width="15.140625" style="7" customWidth="1"/>
    <col min="10241" max="10241" width="14" style="7" customWidth="1"/>
    <col min="10242" max="10242" width="16.140625" style="7" customWidth="1"/>
    <col min="10243" max="10246" width="8.42578125" style="7" bestFit="1" customWidth="1"/>
    <col min="10247" max="10247" width="0" style="7" hidden="1" customWidth="1"/>
    <col min="10248" max="10248" width="8.140625" style="7" bestFit="1" customWidth="1"/>
    <col min="10249" max="10250" width="10.28515625" style="7" bestFit="1" customWidth="1"/>
    <col min="10251" max="10491" width="9.140625" style="7"/>
    <col min="10492" max="10492" width="7" style="7" customWidth="1"/>
    <col min="10493" max="10493" width="9.85546875" style="7" customWidth="1"/>
    <col min="10494" max="10494" width="13.28515625" style="7" customWidth="1"/>
    <col min="10495" max="10495" width="0" style="7" hidden="1" customWidth="1"/>
    <col min="10496" max="10496" width="15.140625" style="7" customWidth="1"/>
    <col min="10497" max="10497" width="14" style="7" customWidth="1"/>
    <col min="10498" max="10498" width="16.140625" style="7" customWidth="1"/>
    <col min="10499" max="10502" width="8.42578125" style="7" bestFit="1" customWidth="1"/>
    <col min="10503" max="10503" width="0" style="7" hidden="1" customWidth="1"/>
    <col min="10504" max="10504" width="8.140625" style="7" bestFit="1" customWidth="1"/>
    <col min="10505" max="10506" width="10.28515625" style="7" bestFit="1" customWidth="1"/>
    <col min="10507" max="10747" width="9.140625" style="7"/>
    <col min="10748" max="10748" width="7" style="7" customWidth="1"/>
    <col min="10749" max="10749" width="9.85546875" style="7" customWidth="1"/>
    <col min="10750" max="10750" width="13.28515625" style="7" customWidth="1"/>
    <col min="10751" max="10751" width="0" style="7" hidden="1" customWidth="1"/>
    <col min="10752" max="10752" width="15.140625" style="7" customWidth="1"/>
    <col min="10753" max="10753" width="14" style="7" customWidth="1"/>
    <col min="10754" max="10754" width="16.140625" style="7" customWidth="1"/>
    <col min="10755" max="10758" width="8.42578125" style="7" bestFit="1" customWidth="1"/>
    <col min="10759" max="10759" width="0" style="7" hidden="1" customWidth="1"/>
    <col min="10760" max="10760" width="8.140625" style="7" bestFit="1" customWidth="1"/>
    <col min="10761" max="10762" width="10.28515625" style="7" bestFit="1" customWidth="1"/>
    <col min="10763" max="11003" width="9.140625" style="7"/>
    <col min="11004" max="11004" width="7" style="7" customWidth="1"/>
    <col min="11005" max="11005" width="9.85546875" style="7" customWidth="1"/>
    <col min="11006" max="11006" width="13.28515625" style="7" customWidth="1"/>
    <col min="11007" max="11007" width="0" style="7" hidden="1" customWidth="1"/>
    <col min="11008" max="11008" width="15.140625" style="7" customWidth="1"/>
    <col min="11009" max="11009" width="14" style="7" customWidth="1"/>
    <col min="11010" max="11010" width="16.140625" style="7" customWidth="1"/>
    <col min="11011" max="11014" width="8.42578125" style="7" bestFit="1" customWidth="1"/>
    <col min="11015" max="11015" width="0" style="7" hidden="1" customWidth="1"/>
    <col min="11016" max="11016" width="8.140625" style="7" bestFit="1" customWidth="1"/>
    <col min="11017" max="11018" width="10.28515625" style="7" bestFit="1" customWidth="1"/>
    <col min="11019" max="11259" width="9.140625" style="7"/>
    <col min="11260" max="11260" width="7" style="7" customWidth="1"/>
    <col min="11261" max="11261" width="9.85546875" style="7" customWidth="1"/>
    <col min="11262" max="11262" width="13.28515625" style="7" customWidth="1"/>
    <col min="11263" max="11263" width="0" style="7" hidden="1" customWidth="1"/>
    <col min="11264" max="11264" width="15.140625" style="7" customWidth="1"/>
    <col min="11265" max="11265" width="14" style="7" customWidth="1"/>
    <col min="11266" max="11266" width="16.140625" style="7" customWidth="1"/>
    <col min="11267" max="11270" width="8.42578125" style="7" bestFit="1" customWidth="1"/>
    <col min="11271" max="11271" width="0" style="7" hidden="1" customWidth="1"/>
    <col min="11272" max="11272" width="8.140625" style="7" bestFit="1" customWidth="1"/>
    <col min="11273" max="11274" width="10.28515625" style="7" bestFit="1" customWidth="1"/>
    <col min="11275" max="11515" width="9.140625" style="7"/>
    <col min="11516" max="11516" width="7" style="7" customWidth="1"/>
    <col min="11517" max="11517" width="9.85546875" style="7" customWidth="1"/>
    <col min="11518" max="11518" width="13.28515625" style="7" customWidth="1"/>
    <col min="11519" max="11519" width="0" style="7" hidden="1" customWidth="1"/>
    <col min="11520" max="11520" width="15.140625" style="7" customWidth="1"/>
    <col min="11521" max="11521" width="14" style="7" customWidth="1"/>
    <col min="11522" max="11522" width="16.140625" style="7" customWidth="1"/>
    <col min="11523" max="11526" width="8.42578125" style="7" bestFit="1" customWidth="1"/>
    <col min="11527" max="11527" width="0" style="7" hidden="1" customWidth="1"/>
    <col min="11528" max="11528" width="8.140625" style="7" bestFit="1" customWidth="1"/>
    <col min="11529" max="11530" width="10.28515625" style="7" bestFit="1" customWidth="1"/>
    <col min="11531" max="11771" width="9.140625" style="7"/>
    <col min="11772" max="11772" width="7" style="7" customWidth="1"/>
    <col min="11773" max="11773" width="9.85546875" style="7" customWidth="1"/>
    <col min="11774" max="11774" width="13.28515625" style="7" customWidth="1"/>
    <col min="11775" max="11775" width="0" style="7" hidden="1" customWidth="1"/>
    <col min="11776" max="11776" width="15.140625" style="7" customWidth="1"/>
    <col min="11777" max="11777" width="14" style="7" customWidth="1"/>
    <col min="11778" max="11778" width="16.140625" style="7" customWidth="1"/>
    <col min="11779" max="11782" width="8.42578125" style="7" bestFit="1" customWidth="1"/>
    <col min="11783" max="11783" width="0" style="7" hidden="1" customWidth="1"/>
    <col min="11784" max="11784" width="8.140625" style="7" bestFit="1" customWidth="1"/>
    <col min="11785" max="11786" width="10.28515625" style="7" bestFit="1" customWidth="1"/>
    <col min="11787" max="12027" width="9.140625" style="7"/>
    <col min="12028" max="12028" width="7" style="7" customWidth="1"/>
    <col min="12029" max="12029" width="9.85546875" style="7" customWidth="1"/>
    <col min="12030" max="12030" width="13.28515625" style="7" customWidth="1"/>
    <col min="12031" max="12031" width="0" style="7" hidden="1" customWidth="1"/>
    <col min="12032" max="12032" width="15.140625" style="7" customWidth="1"/>
    <col min="12033" max="12033" width="14" style="7" customWidth="1"/>
    <col min="12034" max="12034" width="16.140625" style="7" customWidth="1"/>
    <col min="12035" max="12038" width="8.42578125" style="7" bestFit="1" customWidth="1"/>
    <col min="12039" max="12039" width="0" style="7" hidden="1" customWidth="1"/>
    <col min="12040" max="12040" width="8.140625" style="7" bestFit="1" customWidth="1"/>
    <col min="12041" max="12042" width="10.28515625" style="7" bestFit="1" customWidth="1"/>
    <col min="12043" max="12283" width="9.140625" style="7"/>
    <col min="12284" max="12284" width="7" style="7" customWidth="1"/>
    <col min="12285" max="12285" width="9.85546875" style="7" customWidth="1"/>
    <col min="12286" max="12286" width="13.28515625" style="7" customWidth="1"/>
    <col min="12287" max="12287" width="0" style="7" hidden="1" customWidth="1"/>
    <col min="12288" max="12288" width="15.140625" style="7" customWidth="1"/>
    <col min="12289" max="12289" width="14" style="7" customWidth="1"/>
    <col min="12290" max="12290" width="16.140625" style="7" customWidth="1"/>
    <col min="12291" max="12294" width="8.42578125" style="7" bestFit="1" customWidth="1"/>
    <col min="12295" max="12295" width="0" style="7" hidden="1" customWidth="1"/>
    <col min="12296" max="12296" width="8.140625" style="7" bestFit="1" customWidth="1"/>
    <col min="12297" max="12298" width="10.28515625" style="7" bestFit="1" customWidth="1"/>
    <col min="12299" max="12539" width="9.140625" style="7"/>
    <col min="12540" max="12540" width="7" style="7" customWidth="1"/>
    <col min="12541" max="12541" width="9.85546875" style="7" customWidth="1"/>
    <col min="12542" max="12542" width="13.28515625" style="7" customWidth="1"/>
    <col min="12543" max="12543" width="0" style="7" hidden="1" customWidth="1"/>
    <col min="12544" max="12544" width="15.140625" style="7" customWidth="1"/>
    <col min="12545" max="12545" width="14" style="7" customWidth="1"/>
    <col min="12546" max="12546" width="16.140625" style="7" customWidth="1"/>
    <col min="12547" max="12550" width="8.42578125" style="7" bestFit="1" customWidth="1"/>
    <col min="12551" max="12551" width="0" style="7" hidden="1" customWidth="1"/>
    <col min="12552" max="12552" width="8.140625" style="7" bestFit="1" customWidth="1"/>
    <col min="12553" max="12554" width="10.28515625" style="7" bestFit="1" customWidth="1"/>
    <col min="12555" max="12795" width="9.140625" style="7"/>
    <col min="12796" max="12796" width="7" style="7" customWidth="1"/>
    <col min="12797" max="12797" width="9.85546875" style="7" customWidth="1"/>
    <col min="12798" max="12798" width="13.28515625" style="7" customWidth="1"/>
    <col min="12799" max="12799" width="0" style="7" hidden="1" customWidth="1"/>
    <col min="12800" max="12800" width="15.140625" style="7" customWidth="1"/>
    <col min="12801" max="12801" width="14" style="7" customWidth="1"/>
    <col min="12802" max="12802" width="16.140625" style="7" customWidth="1"/>
    <col min="12803" max="12806" width="8.42578125" style="7" bestFit="1" customWidth="1"/>
    <col min="12807" max="12807" width="0" style="7" hidden="1" customWidth="1"/>
    <col min="12808" max="12808" width="8.140625" style="7" bestFit="1" customWidth="1"/>
    <col min="12809" max="12810" width="10.28515625" style="7" bestFit="1" customWidth="1"/>
    <col min="12811" max="13051" width="9.140625" style="7"/>
    <col min="13052" max="13052" width="7" style="7" customWidth="1"/>
    <col min="13053" max="13053" width="9.85546875" style="7" customWidth="1"/>
    <col min="13054" max="13054" width="13.28515625" style="7" customWidth="1"/>
    <col min="13055" max="13055" width="0" style="7" hidden="1" customWidth="1"/>
    <col min="13056" max="13056" width="15.140625" style="7" customWidth="1"/>
    <col min="13057" max="13057" width="14" style="7" customWidth="1"/>
    <col min="13058" max="13058" width="16.140625" style="7" customWidth="1"/>
    <col min="13059" max="13062" width="8.42578125" style="7" bestFit="1" customWidth="1"/>
    <col min="13063" max="13063" width="0" style="7" hidden="1" customWidth="1"/>
    <col min="13064" max="13064" width="8.140625" style="7" bestFit="1" customWidth="1"/>
    <col min="13065" max="13066" width="10.28515625" style="7" bestFit="1" customWidth="1"/>
    <col min="13067" max="13307" width="9.140625" style="7"/>
    <col min="13308" max="13308" width="7" style="7" customWidth="1"/>
    <col min="13309" max="13309" width="9.85546875" style="7" customWidth="1"/>
    <col min="13310" max="13310" width="13.28515625" style="7" customWidth="1"/>
    <col min="13311" max="13311" width="0" style="7" hidden="1" customWidth="1"/>
    <col min="13312" max="13312" width="15.140625" style="7" customWidth="1"/>
    <col min="13313" max="13313" width="14" style="7" customWidth="1"/>
    <col min="13314" max="13314" width="16.140625" style="7" customWidth="1"/>
    <col min="13315" max="13318" width="8.42578125" style="7" bestFit="1" customWidth="1"/>
    <col min="13319" max="13319" width="0" style="7" hidden="1" customWidth="1"/>
    <col min="13320" max="13320" width="8.140625" style="7" bestFit="1" customWidth="1"/>
    <col min="13321" max="13322" width="10.28515625" style="7" bestFit="1" customWidth="1"/>
    <col min="13323" max="13563" width="9.140625" style="7"/>
    <col min="13564" max="13564" width="7" style="7" customWidth="1"/>
    <col min="13565" max="13565" width="9.85546875" style="7" customWidth="1"/>
    <col min="13566" max="13566" width="13.28515625" style="7" customWidth="1"/>
    <col min="13567" max="13567" width="0" style="7" hidden="1" customWidth="1"/>
    <col min="13568" max="13568" width="15.140625" style="7" customWidth="1"/>
    <col min="13569" max="13569" width="14" style="7" customWidth="1"/>
    <col min="13570" max="13570" width="16.140625" style="7" customWidth="1"/>
    <col min="13571" max="13574" width="8.42578125" style="7" bestFit="1" customWidth="1"/>
    <col min="13575" max="13575" width="0" style="7" hidden="1" customWidth="1"/>
    <col min="13576" max="13576" width="8.140625" style="7" bestFit="1" customWidth="1"/>
    <col min="13577" max="13578" width="10.28515625" style="7" bestFit="1" customWidth="1"/>
    <col min="13579" max="13819" width="9.140625" style="7"/>
    <col min="13820" max="13820" width="7" style="7" customWidth="1"/>
    <col min="13821" max="13821" width="9.85546875" style="7" customWidth="1"/>
    <col min="13822" max="13822" width="13.28515625" style="7" customWidth="1"/>
    <col min="13823" max="13823" width="0" style="7" hidden="1" customWidth="1"/>
    <col min="13824" max="13824" width="15.140625" style="7" customWidth="1"/>
    <col min="13825" max="13825" width="14" style="7" customWidth="1"/>
    <col min="13826" max="13826" width="16.140625" style="7" customWidth="1"/>
    <col min="13827" max="13830" width="8.42578125" style="7" bestFit="1" customWidth="1"/>
    <col min="13831" max="13831" width="0" style="7" hidden="1" customWidth="1"/>
    <col min="13832" max="13832" width="8.140625" style="7" bestFit="1" customWidth="1"/>
    <col min="13833" max="13834" width="10.28515625" style="7" bestFit="1" customWidth="1"/>
    <col min="13835" max="14075" width="9.140625" style="7"/>
    <col min="14076" max="14076" width="7" style="7" customWidth="1"/>
    <col min="14077" max="14077" width="9.85546875" style="7" customWidth="1"/>
    <col min="14078" max="14078" width="13.28515625" style="7" customWidth="1"/>
    <col min="14079" max="14079" width="0" style="7" hidden="1" customWidth="1"/>
    <col min="14080" max="14080" width="15.140625" style="7" customWidth="1"/>
    <col min="14081" max="14081" width="14" style="7" customWidth="1"/>
    <col min="14082" max="14082" width="16.140625" style="7" customWidth="1"/>
    <col min="14083" max="14086" width="8.42578125" style="7" bestFit="1" customWidth="1"/>
    <col min="14087" max="14087" width="0" style="7" hidden="1" customWidth="1"/>
    <col min="14088" max="14088" width="8.140625" style="7" bestFit="1" customWidth="1"/>
    <col min="14089" max="14090" width="10.28515625" style="7" bestFit="1" customWidth="1"/>
    <col min="14091" max="14331" width="9.140625" style="7"/>
    <col min="14332" max="14332" width="7" style="7" customWidth="1"/>
    <col min="14333" max="14333" width="9.85546875" style="7" customWidth="1"/>
    <col min="14334" max="14334" width="13.28515625" style="7" customWidth="1"/>
    <col min="14335" max="14335" width="0" style="7" hidden="1" customWidth="1"/>
    <col min="14336" max="14336" width="15.140625" style="7" customWidth="1"/>
    <col min="14337" max="14337" width="14" style="7" customWidth="1"/>
    <col min="14338" max="14338" width="16.140625" style="7" customWidth="1"/>
    <col min="14339" max="14342" width="8.42578125" style="7" bestFit="1" customWidth="1"/>
    <col min="14343" max="14343" width="0" style="7" hidden="1" customWidth="1"/>
    <col min="14344" max="14344" width="8.140625" style="7" bestFit="1" customWidth="1"/>
    <col min="14345" max="14346" width="10.28515625" style="7" bestFit="1" customWidth="1"/>
    <col min="14347" max="14587" width="9.140625" style="7"/>
    <col min="14588" max="14588" width="7" style="7" customWidth="1"/>
    <col min="14589" max="14589" width="9.85546875" style="7" customWidth="1"/>
    <col min="14590" max="14590" width="13.28515625" style="7" customWidth="1"/>
    <col min="14591" max="14591" width="0" style="7" hidden="1" customWidth="1"/>
    <col min="14592" max="14592" width="15.140625" style="7" customWidth="1"/>
    <col min="14593" max="14593" width="14" style="7" customWidth="1"/>
    <col min="14594" max="14594" width="16.140625" style="7" customWidth="1"/>
    <col min="14595" max="14598" width="8.42578125" style="7" bestFit="1" customWidth="1"/>
    <col min="14599" max="14599" width="0" style="7" hidden="1" customWidth="1"/>
    <col min="14600" max="14600" width="8.140625" style="7" bestFit="1" customWidth="1"/>
    <col min="14601" max="14602" width="10.28515625" style="7" bestFit="1" customWidth="1"/>
    <col min="14603" max="14843" width="9.140625" style="7"/>
    <col min="14844" max="14844" width="7" style="7" customWidth="1"/>
    <col min="14845" max="14845" width="9.85546875" style="7" customWidth="1"/>
    <col min="14846" max="14846" width="13.28515625" style="7" customWidth="1"/>
    <col min="14847" max="14847" width="0" style="7" hidden="1" customWidth="1"/>
    <col min="14848" max="14848" width="15.140625" style="7" customWidth="1"/>
    <col min="14849" max="14849" width="14" style="7" customWidth="1"/>
    <col min="14850" max="14850" width="16.140625" style="7" customWidth="1"/>
    <col min="14851" max="14854" width="8.42578125" style="7" bestFit="1" customWidth="1"/>
    <col min="14855" max="14855" width="0" style="7" hidden="1" customWidth="1"/>
    <col min="14856" max="14856" width="8.140625" style="7" bestFit="1" customWidth="1"/>
    <col min="14857" max="14858" width="10.28515625" style="7" bestFit="1" customWidth="1"/>
    <col min="14859" max="15099" width="9.140625" style="7"/>
    <col min="15100" max="15100" width="7" style="7" customWidth="1"/>
    <col min="15101" max="15101" width="9.85546875" style="7" customWidth="1"/>
    <col min="15102" max="15102" width="13.28515625" style="7" customWidth="1"/>
    <col min="15103" max="15103" width="0" style="7" hidden="1" customWidth="1"/>
    <col min="15104" max="15104" width="15.140625" style="7" customWidth="1"/>
    <col min="15105" max="15105" width="14" style="7" customWidth="1"/>
    <col min="15106" max="15106" width="16.140625" style="7" customWidth="1"/>
    <col min="15107" max="15110" width="8.42578125" style="7" bestFit="1" customWidth="1"/>
    <col min="15111" max="15111" width="0" style="7" hidden="1" customWidth="1"/>
    <col min="15112" max="15112" width="8.140625" style="7" bestFit="1" customWidth="1"/>
    <col min="15113" max="15114" width="10.28515625" style="7" bestFit="1" customWidth="1"/>
    <col min="15115" max="15355" width="9.140625" style="7"/>
    <col min="15356" max="15356" width="7" style="7" customWidth="1"/>
    <col min="15357" max="15357" width="9.85546875" style="7" customWidth="1"/>
    <col min="15358" max="15358" width="13.28515625" style="7" customWidth="1"/>
    <col min="15359" max="15359" width="0" style="7" hidden="1" customWidth="1"/>
    <col min="15360" max="15360" width="15.140625" style="7" customWidth="1"/>
    <col min="15361" max="15361" width="14" style="7" customWidth="1"/>
    <col min="15362" max="15362" width="16.140625" style="7" customWidth="1"/>
    <col min="15363" max="15366" width="8.42578125" style="7" bestFit="1" customWidth="1"/>
    <col min="15367" max="15367" width="0" style="7" hidden="1" customWidth="1"/>
    <col min="15368" max="15368" width="8.140625" style="7" bestFit="1" customWidth="1"/>
    <col min="15369" max="15370" width="10.28515625" style="7" bestFit="1" customWidth="1"/>
    <col min="15371" max="15611" width="9.140625" style="7"/>
    <col min="15612" max="15612" width="7" style="7" customWidth="1"/>
    <col min="15613" max="15613" width="9.85546875" style="7" customWidth="1"/>
    <col min="15614" max="15614" width="13.28515625" style="7" customWidth="1"/>
    <col min="15615" max="15615" width="0" style="7" hidden="1" customWidth="1"/>
    <col min="15616" max="15616" width="15.140625" style="7" customWidth="1"/>
    <col min="15617" max="15617" width="14" style="7" customWidth="1"/>
    <col min="15618" max="15618" width="16.140625" style="7" customWidth="1"/>
    <col min="15619" max="15622" width="8.42578125" style="7" bestFit="1" customWidth="1"/>
    <col min="15623" max="15623" width="0" style="7" hidden="1" customWidth="1"/>
    <col min="15624" max="15624" width="8.140625" style="7" bestFit="1" customWidth="1"/>
    <col min="15625" max="15626" width="10.28515625" style="7" bestFit="1" customWidth="1"/>
    <col min="15627" max="15867" width="9.140625" style="7"/>
    <col min="15868" max="15868" width="7" style="7" customWidth="1"/>
    <col min="15869" max="15869" width="9.85546875" style="7" customWidth="1"/>
    <col min="15870" max="15870" width="13.28515625" style="7" customWidth="1"/>
    <col min="15871" max="15871" width="0" style="7" hidden="1" customWidth="1"/>
    <col min="15872" max="15872" width="15.140625" style="7" customWidth="1"/>
    <col min="15873" max="15873" width="14" style="7" customWidth="1"/>
    <col min="15874" max="15874" width="16.140625" style="7" customWidth="1"/>
    <col min="15875" max="15878" width="8.42578125" style="7" bestFit="1" customWidth="1"/>
    <col min="15879" max="15879" width="0" style="7" hidden="1" customWidth="1"/>
    <col min="15880" max="15880" width="8.140625" style="7" bestFit="1" customWidth="1"/>
    <col min="15881" max="15882" width="10.28515625" style="7" bestFit="1" customWidth="1"/>
    <col min="15883" max="16123" width="9.140625" style="7"/>
    <col min="16124" max="16124" width="7" style="7" customWidth="1"/>
    <col min="16125" max="16125" width="9.85546875" style="7" customWidth="1"/>
    <col min="16126" max="16126" width="13.28515625" style="7" customWidth="1"/>
    <col min="16127" max="16127" width="0" style="7" hidden="1" customWidth="1"/>
    <col min="16128" max="16128" width="15.140625" style="7" customWidth="1"/>
    <col min="16129" max="16129" width="14" style="7" customWidth="1"/>
    <col min="16130" max="16130" width="16.140625" style="7" customWidth="1"/>
    <col min="16131" max="16134" width="8.42578125" style="7" bestFit="1" customWidth="1"/>
    <col min="16135" max="16135" width="0" style="7" hidden="1" customWidth="1"/>
    <col min="16136" max="16136" width="8.140625" style="7" bestFit="1" customWidth="1"/>
    <col min="16137" max="16138" width="10.28515625" style="7" bestFit="1" customWidth="1"/>
    <col min="16139" max="16384" width="9.140625" style="7"/>
  </cols>
  <sheetData>
    <row r="1" spans="1:46" s="1" customFormat="1" ht="15.75" thickBot="1" x14ac:dyDescent="0.3">
      <c r="A1" s="14"/>
      <c r="B1" s="15"/>
      <c r="C1" s="15"/>
      <c r="D1" s="16"/>
      <c r="E1" s="17" t="s">
        <v>14</v>
      </c>
      <c r="F1" s="41"/>
      <c r="G1" s="41"/>
      <c r="H1" s="41"/>
    </row>
    <row r="2" spans="1:46" s="1" customFormat="1" x14ac:dyDescent="0.25">
      <c r="A2" s="18"/>
      <c r="B2" s="79"/>
      <c r="C2" s="80"/>
      <c r="D2" s="57"/>
      <c r="E2" s="85" t="s">
        <v>17</v>
      </c>
      <c r="F2" s="86"/>
      <c r="G2" s="86"/>
      <c r="H2" s="87"/>
      <c r="I2" s="11"/>
    </row>
    <row r="3" spans="1:46" s="1" customFormat="1" x14ac:dyDescent="0.25">
      <c r="A3" s="18"/>
      <c r="B3" s="81"/>
      <c r="C3" s="82"/>
      <c r="D3" s="19"/>
      <c r="E3" s="88"/>
      <c r="F3" s="89"/>
      <c r="G3" s="89"/>
      <c r="H3" s="90"/>
      <c r="I3" s="11"/>
    </row>
    <row r="4" spans="1:46" s="1" customFormat="1" ht="23.25" customHeight="1" x14ac:dyDescent="0.3">
      <c r="A4" s="18"/>
      <c r="B4" s="81"/>
      <c r="C4" s="82"/>
      <c r="D4" s="20"/>
      <c r="E4" s="58" t="s">
        <v>18</v>
      </c>
      <c r="F4" s="94"/>
      <c r="G4" s="94"/>
      <c r="H4" s="95"/>
      <c r="I4" s="11"/>
    </row>
    <row r="5" spans="1:46" s="1" customFormat="1" x14ac:dyDescent="0.25">
      <c r="A5" s="18"/>
      <c r="B5" s="81"/>
      <c r="C5" s="82"/>
      <c r="D5" s="20"/>
      <c r="E5" s="21"/>
      <c r="F5" s="56"/>
      <c r="G5" s="56"/>
      <c r="H5" s="59"/>
      <c r="I5" s="11"/>
    </row>
    <row r="6" spans="1:46" s="1" customFormat="1" ht="15.75" thickBot="1" x14ac:dyDescent="0.3">
      <c r="A6" s="18"/>
      <c r="B6" s="81"/>
      <c r="C6" s="82"/>
      <c r="D6" s="14"/>
      <c r="E6" s="91" t="s">
        <v>1</v>
      </c>
      <c r="F6" s="92"/>
      <c r="G6" s="92"/>
      <c r="H6" s="93"/>
      <c r="I6" s="13"/>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row>
    <row r="7" spans="1:46" s="5" customFormat="1" ht="66" thickBot="1" x14ac:dyDescent="0.25">
      <c r="A7" s="22"/>
      <c r="B7" s="83"/>
      <c r="C7" s="84"/>
      <c r="D7" s="23"/>
      <c r="E7" s="24" t="s">
        <v>19</v>
      </c>
      <c r="F7" s="25" t="s">
        <v>15</v>
      </c>
      <c r="G7" s="60" t="s">
        <v>20</v>
      </c>
      <c r="H7" s="70" t="s">
        <v>2</v>
      </c>
      <c r="I7" s="3"/>
      <c r="J7" s="4"/>
      <c r="Q7" s="4"/>
      <c r="AF7" s="3"/>
    </row>
    <row r="8" spans="1:46" s="8" customFormat="1" ht="15.75" x14ac:dyDescent="0.25">
      <c r="A8" s="26"/>
      <c r="B8" s="97">
        <v>2019</v>
      </c>
      <c r="C8" s="44" t="s">
        <v>3</v>
      </c>
      <c r="D8" s="27" t="str">
        <f t="shared" ref="D8:D20" si="0">LEFT(C8,3)&amp;" '"&amp;RIGHT(B$8,2)</f>
        <v>Jan '19</v>
      </c>
      <c r="E8" s="28"/>
      <c r="F8" s="29"/>
      <c r="G8" s="61" t="str">
        <f t="shared" ref="G8:G58" si="1">IF(OR(E8="",E8=0),"",IF(F8&gt;0,F8/E8,0))</f>
        <v/>
      </c>
      <c r="H8" s="71"/>
      <c r="I8" s="6"/>
      <c r="J8" s="7"/>
      <c r="Q8" s="7"/>
      <c r="AF8" s="6"/>
    </row>
    <row r="9" spans="1:46" s="10" customFormat="1" ht="15.75" x14ac:dyDescent="0.25">
      <c r="A9" s="30"/>
      <c r="B9" s="96"/>
      <c r="C9" s="45" t="s">
        <v>4</v>
      </c>
      <c r="D9" s="31" t="str">
        <f t="shared" si="0"/>
        <v>Feb '19</v>
      </c>
      <c r="E9" s="32"/>
      <c r="F9" s="33"/>
      <c r="G9" s="62" t="str">
        <f t="shared" si="1"/>
        <v/>
      </c>
      <c r="H9" s="72"/>
      <c r="I9" s="9"/>
      <c r="J9" s="7"/>
      <c r="Q9" s="7"/>
      <c r="AF9" s="9"/>
    </row>
    <row r="10" spans="1:46" s="1" customFormat="1" ht="15.75" x14ac:dyDescent="0.25">
      <c r="A10" s="18"/>
      <c r="B10" s="96"/>
      <c r="C10" s="45" t="s">
        <v>5</v>
      </c>
      <c r="D10" s="31" t="str">
        <f t="shared" si="0"/>
        <v>Mar '19</v>
      </c>
      <c r="E10" s="32"/>
      <c r="F10" s="33"/>
      <c r="G10" s="62" t="str">
        <f t="shared" si="1"/>
        <v/>
      </c>
      <c r="H10" s="72"/>
      <c r="I10" s="11"/>
      <c r="J10" s="7"/>
      <c r="Q10" s="7"/>
      <c r="AF10" s="11"/>
    </row>
    <row r="11" spans="1:46" s="1" customFormat="1" ht="15.75" x14ac:dyDescent="0.25">
      <c r="A11" s="18"/>
      <c r="B11" s="96"/>
      <c r="C11" s="45" t="s">
        <v>6</v>
      </c>
      <c r="D11" s="31" t="str">
        <f t="shared" si="0"/>
        <v>Apr '19</v>
      </c>
      <c r="E11" s="32"/>
      <c r="F11" s="33"/>
      <c r="G11" s="62" t="str">
        <f t="shared" si="1"/>
        <v/>
      </c>
      <c r="H11" s="72"/>
      <c r="I11" s="11"/>
      <c r="J11" s="7"/>
      <c r="Q11" s="7"/>
      <c r="X11" s="7"/>
      <c r="Y11" s="7"/>
      <c r="Z11" s="7"/>
      <c r="AA11" s="7"/>
      <c r="AB11" s="7"/>
      <c r="AC11" s="7"/>
      <c r="AD11" s="7"/>
      <c r="AE11" s="7"/>
      <c r="AF11" s="11"/>
    </row>
    <row r="12" spans="1:46" ht="15.75" x14ac:dyDescent="0.25">
      <c r="B12" s="96"/>
      <c r="C12" s="45" t="s">
        <v>7</v>
      </c>
      <c r="D12" s="31" t="str">
        <f t="shared" si="0"/>
        <v>Maí '19</v>
      </c>
      <c r="E12" s="32"/>
      <c r="F12" s="33" t="s">
        <v>14</v>
      </c>
      <c r="G12" s="62" t="str">
        <f t="shared" si="1"/>
        <v/>
      </c>
      <c r="H12" s="72"/>
    </row>
    <row r="13" spans="1:46" ht="15.75" x14ac:dyDescent="0.25">
      <c r="B13" s="96"/>
      <c r="C13" s="45" t="s">
        <v>8</v>
      </c>
      <c r="D13" s="31" t="str">
        <f t="shared" si="0"/>
        <v>Jún '19</v>
      </c>
      <c r="E13" s="32"/>
      <c r="F13" s="33"/>
      <c r="G13" s="62" t="str">
        <f t="shared" si="1"/>
        <v/>
      </c>
      <c r="H13" s="72"/>
    </row>
    <row r="14" spans="1:46" ht="15.75" x14ac:dyDescent="0.25">
      <c r="B14" s="96"/>
      <c r="C14" s="45" t="s">
        <v>9</v>
      </c>
      <c r="D14" s="31" t="str">
        <f t="shared" si="0"/>
        <v>Júl '19</v>
      </c>
      <c r="E14" s="32"/>
      <c r="F14" s="33" t="s">
        <v>14</v>
      </c>
      <c r="G14" s="62" t="str">
        <f t="shared" si="1"/>
        <v/>
      </c>
      <c r="H14" s="72"/>
    </row>
    <row r="15" spans="1:46" ht="15.75" x14ac:dyDescent="0.25">
      <c r="B15" s="96"/>
      <c r="C15" s="45" t="s">
        <v>10</v>
      </c>
      <c r="D15" s="31" t="str">
        <f t="shared" si="0"/>
        <v>Ágú '19</v>
      </c>
      <c r="E15" s="32"/>
      <c r="F15" s="33"/>
      <c r="G15" s="62" t="str">
        <f t="shared" si="1"/>
        <v/>
      </c>
      <c r="H15" s="72"/>
    </row>
    <row r="16" spans="1:46" s="12" customFormat="1" ht="15.75" x14ac:dyDescent="0.25">
      <c r="A16" s="34"/>
      <c r="B16" s="96"/>
      <c r="C16" s="45" t="s">
        <v>0</v>
      </c>
      <c r="D16" s="31" t="str">
        <f t="shared" si="0"/>
        <v>Sep '19</v>
      </c>
      <c r="E16" s="32"/>
      <c r="F16" s="33"/>
      <c r="G16" s="62" t="str">
        <f t="shared" si="1"/>
        <v/>
      </c>
      <c r="H16" s="72"/>
      <c r="J16" s="7"/>
      <c r="Q16" s="7"/>
    </row>
    <row r="17" spans="1:8" ht="15.75" x14ac:dyDescent="0.25">
      <c r="B17" s="96"/>
      <c r="C17" s="45" t="s">
        <v>11</v>
      </c>
      <c r="D17" s="31" t="str">
        <f t="shared" si="0"/>
        <v>Okt '19</v>
      </c>
      <c r="E17" s="32"/>
      <c r="F17" s="33"/>
      <c r="G17" s="62" t="str">
        <f t="shared" si="1"/>
        <v/>
      </c>
      <c r="H17" s="72"/>
    </row>
    <row r="18" spans="1:8" ht="15.75" x14ac:dyDescent="0.25">
      <c r="B18" s="96"/>
      <c r="C18" s="45" t="s">
        <v>12</v>
      </c>
      <c r="D18" s="31" t="str">
        <f t="shared" si="0"/>
        <v>Nóv '19</v>
      </c>
      <c r="E18" s="32"/>
      <c r="F18" s="33"/>
      <c r="G18" s="62" t="str">
        <f t="shared" si="1"/>
        <v/>
      </c>
      <c r="H18" s="72"/>
    </row>
    <row r="19" spans="1:8" ht="16.5" thickBot="1" x14ac:dyDescent="0.3">
      <c r="B19" s="96"/>
      <c r="C19" s="45" t="s">
        <v>13</v>
      </c>
      <c r="D19" s="42" t="str">
        <f t="shared" si="0"/>
        <v>Des '19</v>
      </c>
      <c r="E19" s="43"/>
      <c r="F19" s="29"/>
      <c r="G19" s="63" t="str">
        <f t="shared" si="1"/>
        <v/>
      </c>
      <c r="H19" s="73"/>
    </row>
    <row r="20" spans="1:8" ht="16.5" thickBot="1" x14ac:dyDescent="0.3">
      <c r="B20" s="54"/>
      <c r="C20" s="48" t="s">
        <v>16</v>
      </c>
      <c r="D20" s="49" t="str">
        <f t="shared" si="0"/>
        <v>SAM '19</v>
      </c>
      <c r="E20" s="50">
        <f>SUM(E8:E19)</f>
        <v>0</v>
      </c>
      <c r="F20" s="51">
        <f>SUM(F8:F19)</f>
        <v>0</v>
      </c>
      <c r="G20" s="64" t="str">
        <f t="shared" si="1"/>
        <v/>
      </c>
      <c r="H20" s="74"/>
    </row>
    <row r="21" spans="1:8" s="12" customFormat="1" ht="15.75" x14ac:dyDescent="0.25">
      <c r="A21" s="34"/>
      <c r="B21" s="97">
        <v>2020</v>
      </c>
      <c r="C21" s="44" t="s">
        <v>3</v>
      </c>
      <c r="D21" s="47" t="str">
        <f t="shared" ref="D21:D32" si="2">LEFT(C21,3)&amp;" '"&amp;RIGHT(B$21,2)</f>
        <v>Jan '20</v>
      </c>
      <c r="E21" s="28"/>
      <c r="F21" s="29"/>
      <c r="G21" s="61" t="str">
        <f t="shared" si="1"/>
        <v/>
      </c>
      <c r="H21" s="75"/>
    </row>
    <row r="22" spans="1:8" ht="15.75" x14ac:dyDescent="0.25">
      <c r="B22" s="96"/>
      <c r="C22" s="45" t="s">
        <v>4</v>
      </c>
      <c r="D22" s="31" t="str">
        <f t="shared" si="2"/>
        <v>Feb '20</v>
      </c>
      <c r="E22" s="32"/>
      <c r="F22" s="33"/>
      <c r="G22" s="62" t="str">
        <f t="shared" si="1"/>
        <v/>
      </c>
      <c r="H22" s="72"/>
    </row>
    <row r="23" spans="1:8" ht="15.75" x14ac:dyDescent="0.25">
      <c r="B23" s="96"/>
      <c r="C23" s="45" t="s">
        <v>5</v>
      </c>
      <c r="D23" s="31" t="str">
        <f t="shared" si="2"/>
        <v>Mar '20</v>
      </c>
      <c r="E23" s="32"/>
      <c r="F23" s="33"/>
      <c r="G23" s="62" t="str">
        <f t="shared" si="1"/>
        <v/>
      </c>
      <c r="H23" s="72"/>
    </row>
    <row r="24" spans="1:8" ht="15.75" x14ac:dyDescent="0.25">
      <c r="B24" s="96"/>
      <c r="C24" s="45" t="s">
        <v>6</v>
      </c>
      <c r="D24" s="31" t="str">
        <f t="shared" si="2"/>
        <v>Apr '20</v>
      </c>
      <c r="E24" s="32"/>
      <c r="F24" s="33"/>
      <c r="G24" s="62" t="str">
        <f t="shared" si="1"/>
        <v/>
      </c>
      <c r="H24" s="72"/>
    </row>
    <row r="25" spans="1:8" ht="15.75" x14ac:dyDescent="0.25">
      <c r="B25" s="96"/>
      <c r="C25" s="45" t="s">
        <v>7</v>
      </c>
      <c r="D25" s="31" t="str">
        <f t="shared" si="2"/>
        <v>Maí '20</v>
      </c>
      <c r="E25" s="32"/>
      <c r="F25" s="33"/>
      <c r="G25" s="62" t="str">
        <f t="shared" si="1"/>
        <v/>
      </c>
      <c r="H25" s="72"/>
    </row>
    <row r="26" spans="1:8" ht="15.75" x14ac:dyDescent="0.25">
      <c r="B26" s="96"/>
      <c r="C26" s="45" t="s">
        <v>8</v>
      </c>
      <c r="D26" s="31" t="str">
        <f t="shared" si="2"/>
        <v>Jún '20</v>
      </c>
      <c r="E26" s="32"/>
      <c r="F26" s="33"/>
      <c r="G26" s="62" t="str">
        <f t="shared" si="1"/>
        <v/>
      </c>
      <c r="H26" s="72"/>
    </row>
    <row r="27" spans="1:8" ht="15.75" x14ac:dyDescent="0.25">
      <c r="B27" s="96"/>
      <c r="C27" s="45" t="s">
        <v>9</v>
      </c>
      <c r="D27" s="31" t="str">
        <f t="shared" si="2"/>
        <v>Júl '20</v>
      </c>
      <c r="E27" s="32"/>
      <c r="F27" s="33"/>
      <c r="G27" s="62" t="str">
        <f t="shared" si="1"/>
        <v/>
      </c>
      <c r="H27" s="72"/>
    </row>
    <row r="28" spans="1:8" s="12" customFormat="1" ht="15.75" x14ac:dyDescent="0.25">
      <c r="A28" s="34"/>
      <c r="B28" s="96"/>
      <c r="C28" s="45" t="s">
        <v>10</v>
      </c>
      <c r="D28" s="31" t="str">
        <f t="shared" si="2"/>
        <v>Ágú '20</v>
      </c>
      <c r="E28" s="32"/>
      <c r="F28" s="33"/>
      <c r="G28" s="62" t="str">
        <f t="shared" si="1"/>
        <v/>
      </c>
      <c r="H28" s="76"/>
    </row>
    <row r="29" spans="1:8" ht="15.75" x14ac:dyDescent="0.25">
      <c r="B29" s="96"/>
      <c r="C29" s="45" t="s">
        <v>0</v>
      </c>
      <c r="D29" s="31" t="str">
        <f t="shared" si="2"/>
        <v>Sep '20</v>
      </c>
      <c r="E29" s="32"/>
      <c r="F29" s="33"/>
      <c r="G29" s="62" t="str">
        <f t="shared" si="1"/>
        <v/>
      </c>
      <c r="H29" s="72"/>
    </row>
    <row r="30" spans="1:8" ht="15.75" x14ac:dyDescent="0.25">
      <c r="B30" s="96"/>
      <c r="C30" s="45" t="s">
        <v>11</v>
      </c>
      <c r="D30" s="31" t="str">
        <f t="shared" si="2"/>
        <v>Okt '20</v>
      </c>
      <c r="E30" s="32"/>
      <c r="F30" s="33"/>
      <c r="G30" s="62" t="str">
        <f t="shared" si="1"/>
        <v/>
      </c>
      <c r="H30" s="72"/>
    </row>
    <row r="31" spans="1:8" ht="15.75" x14ac:dyDescent="0.25">
      <c r="B31" s="96"/>
      <c r="C31" s="45" t="s">
        <v>12</v>
      </c>
      <c r="D31" s="31" t="str">
        <f t="shared" si="2"/>
        <v>Nóv '20</v>
      </c>
      <c r="E31" s="32"/>
      <c r="F31" s="33"/>
      <c r="G31" s="62" t="str">
        <f t="shared" si="1"/>
        <v/>
      </c>
      <c r="H31" s="72"/>
    </row>
    <row r="32" spans="1:8" ht="16.5" thickBot="1" x14ac:dyDescent="0.3">
      <c r="B32" s="96"/>
      <c r="C32" s="45" t="s">
        <v>13</v>
      </c>
      <c r="D32" s="35" t="str">
        <f t="shared" si="2"/>
        <v>Des '20</v>
      </c>
      <c r="E32" s="36"/>
      <c r="F32" s="37"/>
      <c r="G32" s="65" t="str">
        <f t="shared" si="1"/>
        <v/>
      </c>
      <c r="H32" s="77"/>
    </row>
    <row r="33" spans="2:8" ht="16.5" thickBot="1" x14ac:dyDescent="0.3">
      <c r="B33" s="46"/>
      <c r="C33" s="55" t="s">
        <v>16</v>
      </c>
      <c r="D33" s="49" t="str">
        <f t="shared" ref="D33" si="3">LEFT(C33,3)&amp;" '"&amp;RIGHT(B$8,2)</f>
        <v>SAM '19</v>
      </c>
      <c r="E33" s="50">
        <f>SUM(E21:E32)</f>
        <v>0</v>
      </c>
      <c r="F33" s="51">
        <f>SUM(F21:F32)</f>
        <v>0</v>
      </c>
      <c r="G33" s="64" t="str">
        <f t="shared" ref="G33" si="4">IF(OR(E33="",E33=0),"",IF(F33&gt;0,F33/E33,0))</f>
        <v/>
      </c>
      <c r="H33" s="74"/>
    </row>
    <row r="34" spans="2:8" ht="15.75" x14ac:dyDescent="0.25">
      <c r="B34" s="97">
        <v>2021</v>
      </c>
      <c r="C34" s="52" t="s">
        <v>3</v>
      </c>
      <c r="D34" s="27" t="str">
        <f t="shared" ref="D34:D45" si="5">LEFT(C34,3)&amp;" '"&amp;RIGHT(B$34,2)</f>
        <v>Jan '21</v>
      </c>
      <c r="E34" s="38"/>
      <c r="F34" s="39"/>
      <c r="G34" s="66" t="str">
        <f t="shared" si="1"/>
        <v/>
      </c>
      <c r="H34" s="78"/>
    </row>
    <row r="35" spans="2:8" ht="15.75" x14ac:dyDescent="0.25">
      <c r="B35" s="96"/>
      <c r="C35" s="45" t="s">
        <v>4</v>
      </c>
      <c r="D35" s="31" t="str">
        <f t="shared" si="5"/>
        <v>Feb '21</v>
      </c>
      <c r="E35" s="32"/>
      <c r="F35" s="33"/>
      <c r="G35" s="62" t="str">
        <f t="shared" si="1"/>
        <v/>
      </c>
      <c r="H35" s="72"/>
    </row>
    <row r="36" spans="2:8" ht="15.75" x14ac:dyDescent="0.25">
      <c r="B36" s="96"/>
      <c r="C36" s="45" t="s">
        <v>5</v>
      </c>
      <c r="D36" s="31" t="str">
        <f t="shared" si="5"/>
        <v>Mar '21</v>
      </c>
      <c r="E36" s="32"/>
      <c r="F36" s="33"/>
      <c r="G36" s="62" t="str">
        <f t="shared" si="1"/>
        <v/>
      </c>
      <c r="H36" s="72"/>
    </row>
    <row r="37" spans="2:8" ht="15.75" x14ac:dyDescent="0.25">
      <c r="B37" s="96"/>
      <c r="C37" s="45" t="s">
        <v>6</v>
      </c>
      <c r="D37" s="31" t="str">
        <f t="shared" si="5"/>
        <v>Apr '21</v>
      </c>
      <c r="E37" s="32"/>
      <c r="F37" s="33"/>
      <c r="G37" s="62" t="str">
        <f t="shared" si="1"/>
        <v/>
      </c>
      <c r="H37" s="72"/>
    </row>
    <row r="38" spans="2:8" ht="15.75" x14ac:dyDescent="0.25">
      <c r="B38" s="96"/>
      <c r="C38" s="45" t="s">
        <v>7</v>
      </c>
      <c r="D38" s="31" t="str">
        <f t="shared" si="5"/>
        <v>Maí '21</v>
      </c>
      <c r="E38" s="32"/>
      <c r="F38" s="33"/>
      <c r="G38" s="62" t="str">
        <f t="shared" si="1"/>
        <v/>
      </c>
      <c r="H38" s="72"/>
    </row>
    <row r="39" spans="2:8" ht="15.75" x14ac:dyDescent="0.25">
      <c r="B39" s="96"/>
      <c r="C39" s="45" t="s">
        <v>8</v>
      </c>
      <c r="D39" s="31" t="str">
        <f t="shared" si="5"/>
        <v>Jún '21</v>
      </c>
      <c r="E39" s="32"/>
      <c r="F39" s="33"/>
      <c r="G39" s="62" t="str">
        <f t="shared" si="1"/>
        <v/>
      </c>
      <c r="H39" s="72"/>
    </row>
    <row r="40" spans="2:8" ht="15.75" x14ac:dyDescent="0.25">
      <c r="B40" s="96"/>
      <c r="C40" s="45" t="s">
        <v>9</v>
      </c>
      <c r="D40" s="31" t="str">
        <f t="shared" si="5"/>
        <v>Júl '21</v>
      </c>
      <c r="E40" s="32"/>
      <c r="F40" s="33"/>
      <c r="G40" s="62" t="str">
        <f t="shared" si="1"/>
        <v/>
      </c>
      <c r="H40" s="72"/>
    </row>
    <row r="41" spans="2:8" ht="15.75" x14ac:dyDescent="0.25">
      <c r="B41" s="96"/>
      <c r="C41" s="45" t="s">
        <v>10</v>
      </c>
      <c r="D41" s="31" t="str">
        <f t="shared" si="5"/>
        <v>Ágú '21</v>
      </c>
      <c r="E41" s="32"/>
      <c r="F41" s="33"/>
      <c r="G41" s="62" t="str">
        <f t="shared" si="1"/>
        <v/>
      </c>
      <c r="H41" s="72"/>
    </row>
    <row r="42" spans="2:8" ht="15.75" x14ac:dyDescent="0.25">
      <c r="B42" s="96"/>
      <c r="C42" s="45" t="s">
        <v>0</v>
      </c>
      <c r="D42" s="31" t="str">
        <f t="shared" si="5"/>
        <v>Sep '21</v>
      </c>
      <c r="E42" s="32"/>
      <c r="F42" s="33"/>
      <c r="G42" s="62" t="str">
        <f t="shared" si="1"/>
        <v/>
      </c>
      <c r="H42" s="72"/>
    </row>
    <row r="43" spans="2:8" ht="15.75" x14ac:dyDescent="0.25">
      <c r="B43" s="96"/>
      <c r="C43" s="45" t="s">
        <v>11</v>
      </c>
      <c r="D43" s="31" t="str">
        <f t="shared" si="5"/>
        <v>Okt '21</v>
      </c>
      <c r="E43" s="32"/>
      <c r="F43" s="33"/>
      <c r="G43" s="62" t="str">
        <f t="shared" si="1"/>
        <v/>
      </c>
      <c r="H43" s="72"/>
    </row>
    <row r="44" spans="2:8" ht="15.75" x14ac:dyDescent="0.25">
      <c r="B44" s="96"/>
      <c r="C44" s="45" t="s">
        <v>12</v>
      </c>
      <c r="D44" s="31" t="str">
        <f t="shared" si="5"/>
        <v>Nóv '21</v>
      </c>
      <c r="E44" s="32"/>
      <c r="F44" s="33"/>
      <c r="G44" s="62" t="str">
        <f t="shared" si="1"/>
        <v/>
      </c>
      <c r="H44" s="72"/>
    </row>
    <row r="45" spans="2:8" ht="16.5" thickBot="1" x14ac:dyDescent="0.3">
      <c r="B45" s="96"/>
      <c r="C45" s="53" t="s">
        <v>13</v>
      </c>
      <c r="D45" s="35" t="str">
        <f t="shared" si="5"/>
        <v>Des '21</v>
      </c>
      <c r="E45" s="36"/>
      <c r="F45" s="40"/>
      <c r="G45" s="65" t="str">
        <f t="shared" si="1"/>
        <v/>
      </c>
      <c r="H45" s="77"/>
    </row>
    <row r="46" spans="2:8" ht="16.5" thickBot="1" x14ac:dyDescent="0.3">
      <c r="B46" s="46"/>
      <c r="C46" s="55" t="s">
        <v>16</v>
      </c>
      <c r="D46" s="49" t="str">
        <f t="shared" ref="D46" si="6">LEFT(C46,3)&amp;" '"&amp;RIGHT(B$8,2)</f>
        <v>SAM '19</v>
      </c>
      <c r="E46" s="50">
        <f>SUM(E34:E45)</f>
        <v>0</v>
      </c>
      <c r="F46" s="51">
        <f>SUM(F34:F45)</f>
        <v>0</v>
      </c>
      <c r="G46" s="64" t="str">
        <f t="shared" ref="G46" si="7">IF(OR(E46="",E46=0),"",IF(F46&gt;0,F46/E46,0))</f>
        <v/>
      </c>
      <c r="H46" s="74"/>
    </row>
    <row r="47" spans="2:8" ht="15.75" x14ac:dyDescent="0.25">
      <c r="B47" s="96">
        <v>2022</v>
      </c>
      <c r="C47" s="52" t="s">
        <v>3</v>
      </c>
      <c r="D47" s="27" t="str">
        <f t="shared" ref="D47:D58" si="8">LEFT(C47,3)&amp;" '"&amp;RIGHT(B$47,2)</f>
        <v>Jan '22</v>
      </c>
      <c r="E47" s="38"/>
      <c r="F47" s="39"/>
      <c r="G47" s="67" t="str">
        <f t="shared" si="1"/>
        <v/>
      </c>
      <c r="H47" s="78"/>
    </row>
    <row r="48" spans="2:8" ht="15.75" x14ac:dyDescent="0.25">
      <c r="B48" s="96"/>
      <c r="C48" s="45" t="s">
        <v>4</v>
      </c>
      <c r="D48" s="31" t="str">
        <f t="shared" si="8"/>
        <v>Feb '22</v>
      </c>
      <c r="E48" s="32"/>
      <c r="F48" s="33"/>
      <c r="G48" s="68" t="str">
        <f t="shared" si="1"/>
        <v/>
      </c>
      <c r="H48" s="72"/>
    </row>
    <row r="49" spans="2:8" ht="15.75" x14ac:dyDescent="0.25">
      <c r="B49" s="96"/>
      <c r="C49" s="45" t="s">
        <v>5</v>
      </c>
      <c r="D49" s="31" t="str">
        <f t="shared" si="8"/>
        <v>Mar '22</v>
      </c>
      <c r="E49" s="32"/>
      <c r="F49" s="33"/>
      <c r="G49" s="68" t="str">
        <f t="shared" si="1"/>
        <v/>
      </c>
      <c r="H49" s="72"/>
    </row>
    <row r="50" spans="2:8" ht="15.75" x14ac:dyDescent="0.25">
      <c r="B50" s="96"/>
      <c r="C50" s="45" t="s">
        <v>6</v>
      </c>
      <c r="D50" s="31" t="str">
        <f t="shared" si="8"/>
        <v>Apr '22</v>
      </c>
      <c r="E50" s="32"/>
      <c r="F50" s="33"/>
      <c r="G50" s="68" t="str">
        <f t="shared" si="1"/>
        <v/>
      </c>
      <c r="H50" s="72"/>
    </row>
    <row r="51" spans="2:8" ht="15.75" x14ac:dyDescent="0.25">
      <c r="B51" s="96"/>
      <c r="C51" s="45" t="s">
        <v>7</v>
      </c>
      <c r="D51" s="31" t="str">
        <f t="shared" si="8"/>
        <v>Maí '22</v>
      </c>
      <c r="E51" s="32"/>
      <c r="F51" s="33"/>
      <c r="G51" s="68" t="str">
        <f t="shared" si="1"/>
        <v/>
      </c>
      <c r="H51" s="72"/>
    </row>
    <row r="52" spans="2:8" ht="15.75" x14ac:dyDescent="0.25">
      <c r="B52" s="96"/>
      <c r="C52" s="45" t="s">
        <v>8</v>
      </c>
      <c r="D52" s="31" t="str">
        <f t="shared" si="8"/>
        <v>Jún '22</v>
      </c>
      <c r="E52" s="32"/>
      <c r="F52" s="33"/>
      <c r="G52" s="68" t="str">
        <f t="shared" si="1"/>
        <v/>
      </c>
      <c r="H52" s="72"/>
    </row>
    <row r="53" spans="2:8" ht="15.75" x14ac:dyDescent="0.25">
      <c r="B53" s="96"/>
      <c r="C53" s="45" t="s">
        <v>9</v>
      </c>
      <c r="D53" s="31" t="str">
        <f t="shared" si="8"/>
        <v>Júl '22</v>
      </c>
      <c r="E53" s="32"/>
      <c r="F53" s="33"/>
      <c r="G53" s="68" t="str">
        <f t="shared" si="1"/>
        <v/>
      </c>
      <c r="H53" s="72"/>
    </row>
    <row r="54" spans="2:8" ht="15.75" x14ac:dyDescent="0.25">
      <c r="B54" s="96"/>
      <c r="C54" s="45" t="s">
        <v>10</v>
      </c>
      <c r="D54" s="31" t="str">
        <f t="shared" si="8"/>
        <v>Ágú '22</v>
      </c>
      <c r="E54" s="32"/>
      <c r="F54" s="33"/>
      <c r="G54" s="68" t="str">
        <f t="shared" si="1"/>
        <v/>
      </c>
      <c r="H54" s="72"/>
    </row>
    <row r="55" spans="2:8" ht="15.75" x14ac:dyDescent="0.25">
      <c r="B55" s="96"/>
      <c r="C55" s="45" t="s">
        <v>0</v>
      </c>
      <c r="D55" s="31" t="str">
        <f t="shared" si="8"/>
        <v>Sep '22</v>
      </c>
      <c r="E55" s="32"/>
      <c r="F55" s="33"/>
      <c r="G55" s="68" t="str">
        <f t="shared" si="1"/>
        <v/>
      </c>
      <c r="H55" s="72"/>
    </row>
    <row r="56" spans="2:8" ht="15.75" x14ac:dyDescent="0.25">
      <c r="B56" s="96"/>
      <c r="C56" s="45" t="s">
        <v>11</v>
      </c>
      <c r="D56" s="31" t="str">
        <f t="shared" si="8"/>
        <v>Okt '22</v>
      </c>
      <c r="E56" s="32"/>
      <c r="F56" s="33"/>
      <c r="G56" s="68" t="str">
        <f t="shared" si="1"/>
        <v/>
      </c>
      <c r="H56" s="72"/>
    </row>
    <row r="57" spans="2:8" ht="15.75" x14ac:dyDescent="0.25">
      <c r="B57" s="96"/>
      <c r="C57" s="45" t="s">
        <v>12</v>
      </c>
      <c r="D57" s="31" t="str">
        <f t="shared" si="8"/>
        <v>Nóv '22</v>
      </c>
      <c r="E57" s="32"/>
      <c r="F57" s="33"/>
      <c r="G57" s="68" t="str">
        <f t="shared" si="1"/>
        <v/>
      </c>
      <c r="H57" s="72"/>
    </row>
    <row r="58" spans="2:8" ht="16.5" thickBot="1" x14ac:dyDescent="0.3">
      <c r="B58" s="96"/>
      <c r="C58" s="53" t="s">
        <v>13</v>
      </c>
      <c r="D58" s="35" t="str">
        <f t="shared" si="8"/>
        <v>Des '22</v>
      </c>
      <c r="E58" s="36"/>
      <c r="F58" s="40"/>
      <c r="G58" s="69" t="str">
        <f t="shared" si="1"/>
        <v/>
      </c>
      <c r="H58" s="77"/>
    </row>
    <row r="59" spans="2:8" ht="16.5" thickBot="1" x14ac:dyDescent="0.3">
      <c r="B59" s="46"/>
      <c r="C59" s="48" t="s">
        <v>16</v>
      </c>
      <c r="D59" s="49" t="str">
        <f t="shared" ref="D59" si="9">LEFT(C59,3)&amp;" '"&amp;RIGHT(B$8,2)</f>
        <v>SAM '19</v>
      </c>
      <c r="E59" s="50">
        <f>SUM(E47:E58)</f>
        <v>0</v>
      </c>
      <c r="F59" s="51">
        <f>SUM(F47:F58)</f>
        <v>0</v>
      </c>
      <c r="G59" s="64" t="str">
        <f t="shared" ref="G59" si="10">IF(OR(E59="",E59=0),"",IF(F59&gt;0,F59/E59,0))</f>
        <v/>
      </c>
      <c r="H59" s="74"/>
    </row>
    <row r="67" ht="24" customHeight="1" x14ac:dyDescent="0.25"/>
  </sheetData>
  <sheetProtection selectLockedCells="1"/>
  <protectedRanges>
    <protectedRange sqref="E8:E59" name="Guest_nights_1"/>
    <protectedRange sqref="F8:F59" name="Electricity_1"/>
  </protectedRanges>
  <mergeCells count="8">
    <mergeCell ref="B2:C7"/>
    <mergeCell ref="E2:H3"/>
    <mergeCell ref="E6:H6"/>
    <mergeCell ref="F4:H4"/>
    <mergeCell ref="B47:B58"/>
    <mergeCell ref="B34:B45"/>
    <mergeCell ref="B21:B32"/>
    <mergeCell ref="B8:B19"/>
  </mergeCells>
  <conditionalFormatting sqref="G8 F9:G32 F34:G45 F47:G58">
    <cfRule type="cellIs" dxfId="24" priority="6" stopIfTrue="1" operator="equal">
      <formula>0</formula>
    </cfRule>
  </conditionalFormatting>
  <conditionalFormatting sqref="F8">
    <cfRule type="cellIs" dxfId="23" priority="5" stopIfTrue="1" operator="equal">
      <formula>0</formula>
    </cfRule>
  </conditionalFormatting>
  <conditionalFormatting sqref="F46:G46">
    <cfRule type="cellIs" dxfId="22" priority="2" stopIfTrue="1" operator="equal">
      <formula>0</formula>
    </cfRule>
  </conditionalFormatting>
  <conditionalFormatting sqref="F59:G59">
    <cfRule type="cellIs" dxfId="21" priority="1" stopIfTrue="1" operator="equal">
      <formula>0</formula>
    </cfRule>
  </conditionalFormatting>
  <conditionalFormatting sqref="F33:G33">
    <cfRule type="cellIs" dxfId="20" priority="3" stopIfTrue="1" operator="equal">
      <formula>0</formula>
    </cfRule>
  </conditionalFormatting>
  <dataValidations count="1">
    <dataValidation type="decimal" operator="greaterThan" allowBlank="1" showInputMessage="1" showErrorMessage="1" errorTitle="Innsláttarvilla" error="Vinsamlegast notið tölustafi hærri en 0" sqref="E8:F59" xr:uid="{00000000-0002-0000-0000-000000000000}">
      <formula1>-1</formula1>
    </dataValidation>
  </dataValidations>
  <pageMargins left="0.25" right="0.25" top="0.75" bottom="0.75" header="0.3" footer="0.3"/>
  <pageSetup paperSize="9" orientation="portrait" verticalDpi="0"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T67"/>
  <sheetViews>
    <sheetView workbookViewId="0">
      <selection activeCell="B34" sqref="B34:B45"/>
    </sheetView>
  </sheetViews>
  <sheetFormatPr defaultRowHeight="15" x14ac:dyDescent="0.25"/>
  <cols>
    <col min="1" max="1" width="3.85546875" style="7" customWidth="1"/>
    <col min="2" max="2" width="9.85546875" style="7" customWidth="1"/>
    <col min="3" max="3" width="13.42578125" style="7" customWidth="1"/>
    <col min="4" max="4" width="6.140625" style="7" hidden="1" customWidth="1"/>
    <col min="5" max="5" width="15.140625" style="7" customWidth="1"/>
    <col min="6" max="6" width="14" style="7" customWidth="1"/>
    <col min="7" max="7" width="16.140625" style="7" customWidth="1"/>
    <col min="8" max="8" width="41.85546875" style="7" customWidth="1"/>
    <col min="9" max="10" width="10.28515625" style="7" bestFit="1" customWidth="1"/>
    <col min="11" max="16384" width="9.140625" style="7"/>
  </cols>
  <sheetData>
    <row r="1" spans="1:46" s="1" customFormat="1" ht="15.75" thickBot="1" x14ac:dyDescent="0.3">
      <c r="A1" s="98"/>
      <c r="B1" s="99"/>
      <c r="C1" s="99"/>
      <c r="E1" s="100"/>
      <c r="F1" s="2"/>
      <c r="G1" s="2"/>
      <c r="H1" s="2"/>
    </row>
    <row r="2" spans="1:46" s="1" customFormat="1" x14ac:dyDescent="0.25">
      <c r="A2" s="101"/>
      <c r="B2" s="102"/>
      <c r="C2" s="103"/>
      <c r="D2" s="104"/>
      <c r="E2" s="105" t="s">
        <v>21</v>
      </c>
      <c r="F2" s="106"/>
      <c r="G2" s="106"/>
      <c r="H2" s="107"/>
      <c r="I2" s="11"/>
    </row>
    <row r="3" spans="1:46" s="1" customFormat="1" x14ac:dyDescent="0.25">
      <c r="A3" s="101"/>
      <c r="B3" s="108"/>
      <c r="C3" s="109"/>
      <c r="D3" s="110"/>
      <c r="E3" s="111"/>
      <c r="F3" s="112"/>
      <c r="G3" s="112"/>
      <c r="H3" s="113"/>
      <c r="I3" s="11"/>
    </row>
    <row r="4" spans="1:46" s="1" customFormat="1" ht="23.25" customHeight="1" x14ac:dyDescent="0.3">
      <c r="A4" s="101"/>
      <c r="B4" s="108"/>
      <c r="C4" s="109"/>
      <c r="D4" s="114"/>
      <c r="E4" s="58" t="s">
        <v>18</v>
      </c>
      <c r="F4" s="94"/>
      <c r="G4" s="94"/>
      <c r="H4" s="95"/>
      <c r="I4" s="11"/>
    </row>
    <row r="5" spans="1:46" s="1" customFormat="1" x14ac:dyDescent="0.25">
      <c r="A5" s="101"/>
      <c r="B5" s="108"/>
      <c r="C5" s="109"/>
      <c r="D5" s="114"/>
      <c r="E5" s="21"/>
      <c r="F5" s="56"/>
      <c r="G5" s="56"/>
      <c r="H5" s="59"/>
      <c r="I5" s="11"/>
    </row>
    <row r="6" spans="1:46" s="1" customFormat="1" ht="15.75" thickBot="1" x14ac:dyDescent="0.3">
      <c r="A6" s="101"/>
      <c r="B6" s="108"/>
      <c r="C6" s="109"/>
      <c r="D6" s="115"/>
      <c r="E6" s="91" t="s">
        <v>1</v>
      </c>
      <c r="F6" s="92"/>
      <c r="G6" s="92"/>
      <c r="H6" s="93"/>
      <c r="I6" s="13"/>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row>
    <row r="7" spans="1:46" s="5" customFormat="1" ht="48" thickBot="1" x14ac:dyDescent="0.25">
      <c r="A7" s="116"/>
      <c r="B7" s="117"/>
      <c r="C7" s="118"/>
      <c r="D7" s="119"/>
      <c r="E7" s="120" t="s">
        <v>19</v>
      </c>
      <c r="F7" s="121" t="s">
        <v>22</v>
      </c>
      <c r="G7" s="122" t="s">
        <v>23</v>
      </c>
      <c r="H7" s="123" t="s">
        <v>2</v>
      </c>
      <c r="I7" s="3"/>
      <c r="J7" s="4"/>
      <c r="Q7" s="4"/>
      <c r="AF7" s="3"/>
    </row>
    <row r="8" spans="1:46" s="8" customFormat="1" x14ac:dyDescent="0.25">
      <c r="A8" s="124"/>
      <c r="B8" s="96">
        <v>2019</v>
      </c>
      <c r="C8" s="125" t="s">
        <v>3</v>
      </c>
      <c r="D8" s="126" t="str">
        <f t="shared" ref="D8:D19" si="0">LEFT(C8,3)&amp;" '"&amp;RIGHT(B$8,2)</f>
        <v>Jan '19</v>
      </c>
      <c r="E8" s="127"/>
      <c r="F8" s="128"/>
      <c r="G8" s="129" t="str">
        <f t="shared" ref="G8:G59" si="1">IF(OR(E8="",E8=0),"",IF(F8&gt;0,F8/E8,0))</f>
        <v/>
      </c>
      <c r="H8" s="130"/>
      <c r="I8" s="6"/>
      <c r="J8" s="7"/>
      <c r="Q8" s="7"/>
      <c r="AF8" s="6"/>
    </row>
    <row r="9" spans="1:46" s="10" customFormat="1" x14ac:dyDescent="0.25">
      <c r="A9" s="131"/>
      <c r="B9" s="96"/>
      <c r="C9" s="132" t="s">
        <v>4</v>
      </c>
      <c r="D9" s="133" t="str">
        <f t="shared" si="0"/>
        <v>Feb '19</v>
      </c>
      <c r="E9" s="134"/>
      <c r="F9" s="135"/>
      <c r="G9" s="136" t="str">
        <f t="shared" si="1"/>
        <v/>
      </c>
      <c r="H9" s="137"/>
      <c r="I9" s="9"/>
      <c r="J9" s="7"/>
      <c r="Q9" s="7"/>
      <c r="AF9" s="9"/>
    </row>
    <row r="10" spans="1:46" s="1" customFormat="1" x14ac:dyDescent="0.25">
      <c r="A10" s="114"/>
      <c r="B10" s="96"/>
      <c r="C10" s="132" t="s">
        <v>5</v>
      </c>
      <c r="D10" s="133" t="str">
        <f t="shared" si="0"/>
        <v>Mar '19</v>
      </c>
      <c r="E10" s="134"/>
      <c r="F10" s="135"/>
      <c r="G10" s="136" t="str">
        <f t="shared" si="1"/>
        <v/>
      </c>
      <c r="H10" s="137"/>
      <c r="I10" s="11"/>
      <c r="J10" s="7"/>
      <c r="Q10" s="7"/>
      <c r="AF10" s="11"/>
    </row>
    <row r="11" spans="1:46" s="1" customFormat="1" x14ac:dyDescent="0.25">
      <c r="A11" s="7"/>
      <c r="B11" s="96"/>
      <c r="C11" s="132" t="s">
        <v>6</v>
      </c>
      <c r="D11" s="133" t="str">
        <f t="shared" si="0"/>
        <v>Apr '19</v>
      </c>
      <c r="E11" s="134"/>
      <c r="F11" s="135"/>
      <c r="G11" s="136" t="str">
        <f t="shared" si="1"/>
        <v/>
      </c>
      <c r="H11" s="137"/>
      <c r="I11" s="11"/>
      <c r="J11" s="7"/>
      <c r="Q11" s="7"/>
      <c r="X11" s="7"/>
      <c r="Y11" s="7"/>
      <c r="Z11" s="7"/>
      <c r="AA11" s="7"/>
      <c r="AB11" s="7"/>
      <c r="AC11" s="7"/>
      <c r="AD11" s="7"/>
      <c r="AE11" s="7"/>
      <c r="AF11" s="11"/>
    </row>
    <row r="12" spans="1:46" x14ac:dyDescent="0.25">
      <c r="B12" s="96"/>
      <c r="C12" s="132" t="s">
        <v>7</v>
      </c>
      <c r="D12" s="133" t="str">
        <f t="shared" si="0"/>
        <v>Maí '19</v>
      </c>
      <c r="E12" s="134"/>
      <c r="F12" s="135" t="s">
        <v>14</v>
      </c>
      <c r="G12" s="136" t="str">
        <f t="shared" si="1"/>
        <v/>
      </c>
      <c r="H12" s="137"/>
    </row>
    <row r="13" spans="1:46" x14ac:dyDescent="0.25">
      <c r="B13" s="96"/>
      <c r="C13" s="132" t="s">
        <v>8</v>
      </c>
      <c r="D13" s="133" t="str">
        <f t="shared" si="0"/>
        <v>Jún '19</v>
      </c>
      <c r="E13" s="134"/>
      <c r="F13" s="135"/>
      <c r="G13" s="136" t="str">
        <f t="shared" si="1"/>
        <v/>
      </c>
      <c r="H13" s="137"/>
    </row>
    <row r="14" spans="1:46" x14ac:dyDescent="0.25">
      <c r="B14" s="96"/>
      <c r="C14" s="132" t="s">
        <v>9</v>
      </c>
      <c r="D14" s="133" t="str">
        <f t="shared" si="0"/>
        <v>Júl '19</v>
      </c>
      <c r="E14" s="134"/>
      <c r="F14" s="135" t="s">
        <v>14</v>
      </c>
      <c r="G14" s="136" t="str">
        <f t="shared" si="1"/>
        <v/>
      </c>
      <c r="H14" s="137"/>
    </row>
    <row r="15" spans="1:46" x14ac:dyDescent="0.25">
      <c r="B15" s="96"/>
      <c r="C15" s="132" t="s">
        <v>10</v>
      </c>
      <c r="D15" s="133" t="str">
        <f t="shared" si="0"/>
        <v>Ágú '19</v>
      </c>
      <c r="E15" s="134"/>
      <c r="F15" s="135"/>
      <c r="G15" s="136" t="str">
        <f t="shared" si="1"/>
        <v/>
      </c>
      <c r="H15" s="137"/>
    </row>
    <row r="16" spans="1:46" s="12" customFormat="1" x14ac:dyDescent="0.25">
      <c r="B16" s="96"/>
      <c r="C16" s="132" t="s">
        <v>0</v>
      </c>
      <c r="D16" s="133" t="str">
        <f t="shared" si="0"/>
        <v>Sep '19</v>
      </c>
      <c r="E16" s="134"/>
      <c r="F16" s="135"/>
      <c r="G16" s="136" t="str">
        <f t="shared" si="1"/>
        <v/>
      </c>
      <c r="H16" s="137"/>
      <c r="J16" s="7"/>
      <c r="Q16" s="7"/>
    </row>
    <row r="17" spans="2:8" x14ac:dyDescent="0.25">
      <c r="B17" s="96"/>
      <c r="C17" s="132" t="s">
        <v>11</v>
      </c>
      <c r="D17" s="133" t="str">
        <f t="shared" si="0"/>
        <v>Okt '19</v>
      </c>
      <c r="E17" s="134"/>
      <c r="F17" s="135"/>
      <c r="G17" s="136" t="str">
        <f t="shared" si="1"/>
        <v/>
      </c>
      <c r="H17" s="137"/>
    </row>
    <row r="18" spans="2:8" x14ac:dyDescent="0.25">
      <c r="B18" s="96"/>
      <c r="C18" s="132" t="s">
        <v>12</v>
      </c>
      <c r="D18" s="133" t="str">
        <f t="shared" si="0"/>
        <v>Nóv '19</v>
      </c>
      <c r="E18" s="134"/>
      <c r="F18" s="135"/>
      <c r="G18" s="136" t="str">
        <f t="shared" si="1"/>
        <v/>
      </c>
      <c r="H18" s="137"/>
    </row>
    <row r="19" spans="2:8" ht="15.75" thickBot="1" x14ac:dyDescent="0.3">
      <c r="B19" s="96"/>
      <c r="C19" s="138" t="s">
        <v>13</v>
      </c>
      <c r="D19" s="139" t="str">
        <f t="shared" si="0"/>
        <v>Des '19</v>
      </c>
      <c r="E19" s="43"/>
      <c r="F19" s="140"/>
      <c r="G19" s="141" t="str">
        <f t="shared" si="1"/>
        <v/>
      </c>
      <c r="H19" s="142"/>
    </row>
    <row r="20" spans="2:8" ht="16.5" thickBot="1" x14ac:dyDescent="0.3">
      <c r="B20" s="46"/>
      <c r="C20" s="55" t="s">
        <v>16</v>
      </c>
      <c r="D20" s="49" t="str">
        <f>LEFT(C20,3)&amp;" '"&amp;RIGHT(C$2,2)</f>
        <v>SAM '</v>
      </c>
      <c r="E20" s="50">
        <f>SUM(E8:E19)</f>
        <v>0</v>
      </c>
      <c r="F20" s="51">
        <f>SUM(F8:F19)</f>
        <v>0</v>
      </c>
      <c r="G20" s="64" t="str">
        <f t="shared" si="1"/>
        <v/>
      </c>
      <c r="H20" s="74"/>
    </row>
    <row r="21" spans="2:8" s="12" customFormat="1" x14ac:dyDescent="0.25">
      <c r="B21" s="96">
        <v>2020</v>
      </c>
      <c r="C21" s="143" t="s">
        <v>3</v>
      </c>
      <c r="D21" s="126" t="str">
        <f t="shared" ref="D21:D32" si="2">LEFT(C21,3)&amp;" '"&amp;RIGHT(B$21,2)</f>
        <v>Jan '20</v>
      </c>
      <c r="E21" s="127"/>
      <c r="F21" s="128"/>
      <c r="G21" s="129" t="str">
        <f t="shared" si="1"/>
        <v/>
      </c>
      <c r="H21" s="144"/>
    </row>
    <row r="22" spans="2:8" x14ac:dyDescent="0.25">
      <c r="B22" s="96"/>
      <c r="C22" s="132" t="s">
        <v>4</v>
      </c>
      <c r="D22" s="133" t="str">
        <f t="shared" si="2"/>
        <v>Feb '20</v>
      </c>
      <c r="E22" s="134"/>
      <c r="F22" s="135"/>
      <c r="G22" s="136" t="str">
        <f t="shared" si="1"/>
        <v/>
      </c>
      <c r="H22" s="137"/>
    </row>
    <row r="23" spans="2:8" x14ac:dyDescent="0.25">
      <c r="B23" s="96"/>
      <c r="C23" s="132" t="s">
        <v>5</v>
      </c>
      <c r="D23" s="133" t="str">
        <f t="shared" si="2"/>
        <v>Mar '20</v>
      </c>
      <c r="E23" s="134"/>
      <c r="F23" s="135"/>
      <c r="G23" s="136" t="str">
        <f t="shared" si="1"/>
        <v/>
      </c>
      <c r="H23" s="137"/>
    </row>
    <row r="24" spans="2:8" x14ac:dyDescent="0.25">
      <c r="B24" s="96"/>
      <c r="C24" s="132" t="s">
        <v>6</v>
      </c>
      <c r="D24" s="133" t="str">
        <f t="shared" si="2"/>
        <v>Apr '20</v>
      </c>
      <c r="E24" s="134"/>
      <c r="F24" s="135"/>
      <c r="G24" s="136" t="str">
        <f t="shared" si="1"/>
        <v/>
      </c>
      <c r="H24" s="137"/>
    </row>
    <row r="25" spans="2:8" x14ac:dyDescent="0.25">
      <c r="B25" s="96"/>
      <c r="C25" s="132" t="s">
        <v>7</v>
      </c>
      <c r="D25" s="133" t="str">
        <f t="shared" si="2"/>
        <v>Maí '20</v>
      </c>
      <c r="E25" s="134"/>
      <c r="F25" s="135"/>
      <c r="G25" s="136" t="str">
        <f t="shared" si="1"/>
        <v/>
      </c>
      <c r="H25" s="137"/>
    </row>
    <row r="26" spans="2:8" x14ac:dyDescent="0.25">
      <c r="B26" s="96"/>
      <c r="C26" s="132" t="s">
        <v>8</v>
      </c>
      <c r="D26" s="133" t="str">
        <f t="shared" si="2"/>
        <v>Jún '20</v>
      </c>
      <c r="E26" s="134"/>
      <c r="F26" s="135"/>
      <c r="G26" s="136" t="str">
        <f t="shared" si="1"/>
        <v/>
      </c>
      <c r="H26" s="137"/>
    </row>
    <row r="27" spans="2:8" x14ac:dyDescent="0.25">
      <c r="B27" s="96"/>
      <c r="C27" s="132" t="s">
        <v>9</v>
      </c>
      <c r="D27" s="133" t="str">
        <f t="shared" si="2"/>
        <v>Júl '20</v>
      </c>
      <c r="E27" s="134"/>
      <c r="F27" s="135"/>
      <c r="G27" s="136" t="str">
        <f t="shared" si="1"/>
        <v/>
      </c>
      <c r="H27" s="137"/>
    </row>
    <row r="28" spans="2:8" s="12" customFormat="1" x14ac:dyDescent="0.25">
      <c r="B28" s="96"/>
      <c r="C28" s="132" t="s">
        <v>10</v>
      </c>
      <c r="D28" s="133" t="str">
        <f t="shared" si="2"/>
        <v>Ágú '20</v>
      </c>
      <c r="E28" s="134"/>
      <c r="F28" s="135"/>
      <c r="G28" s="136" t="str">
        <f t="shared" si="1"/>
        <v/>
      </c>
      <c r="H28" s="145"/>
    </row>
    <row r="29" spans="2:8" x14ac:dyDescent="0.25">
      <c r="B29" s="96"/>
      <c r="C29" s="132" t="s">
        <v>0</v>
      </c>
      <c r="D29" s="133" t="str">
        <f t="shared" si="2"/>
        <v>Sep '20</v>
      </c>
      <c r="E29" s="134"/>
      <c r="F29" s="135"/>
      <c r="G29" s="136" t="str">
        <f t="shared" si="1"/>
        <v/>
      </c>
      <c r="H29" s="137"/>
    </row>
    <row r="30" spans="2:8" x14ac:dyDescent="0.25">
      <c r="B30" s="96"/>
      <c r="C30" s="132" t="s">
        <v>11</v>
      </c>
      <c r="D30" s="133" t="str">
        <f t="shared" si="2"/>
        <v>Okt '20</v>
      </c>
      <c r="E30" s="134"/>
      <c r="F30" s="135"/>
      <c r="G30" s="136" t="str">
        <f t="shared" si="1"/>
        <v/>
      </c>
      <c r="H30" s="137"/>
    </row>
    <row r="31" spans="2:8" x14ac:dyDescent="0.25">
      <c r="B31" s="96"/>
      <c r="C31" s="132" t="s">
        <v>12</v>
      </c>
      <c r="D31" s="133" t="str">
        <f t="shared" si="2"/>
        <v>Nóv '20</v>
      </c>
      <c r="E31" s="134"/>
      <c r="F31" s="135"/>
      <c r="G31" s="136" t="str">
        <f t="shared" si="1"/>
        <v/>
      </c>
      <c r="H31" s="137"/>
    </row>
    <row r="32" spans="2:8" ht="15.75" thickBot="1" x14ac:dyDescent="0.3">
      <c r="B32" s="96"/>
      <c r="C32" s="138" t="s">
        <v>13</v>
      </c>
      <c r="D32" s="139" t="str">
        <f t="shared" si="2"/>
        <v>Des '20</v>
      </c>
      <c r="E32" s="146"/>
      <c r="F32" s="140"/>
      <c r="G32" s="141" t="str">
        <f t="shared" si="1"/>
        <v/>
      </c>
      <c r="H32" s="142"/>
    </row>
    <row r="33" spans="2:8" ht="16.5" thickBot="1" x14ac:dyDescent="0.3">
      <c r="B33" s="46"/>
      <c r="C33" s="55" t="s">
        <v>16</v>
      </c>
      <c r="D33" s="49" t="str">
        <f>LEFT(C33,3)&amp;" '"&amp;RIGHT(C$2,2)</f>
        <v>SAM '</v>
      </c>
      <c r="E33" s="50">
        <f>SUM(E21:E32)</f>
        <v>0</v>
      </c>
      <c r="F33" s="51">
        <f>SUM(F21:F32)</f>
        <v>0</v>
      </c>
      <c r="G33" s="64" t="str">
        <f t="shared" si="1"/>
        <v/>
      </c>
      <c r="H33" s="74"/>
    </row>
    <row r="34" spans="2:8" x14ac:dyDescent="0.25">
      <c r="B34" s="96">
        <v>2021</v>
      </c>
      <c r="C34" s="143" t="s">
        <v>3</v>
      </c>
      <c r="D34" s="126" t="str">
        <f t="shared" ref="D34:D45" si="3">LEFT(C34,3)&amp;" '"&amp;RIGHT(B$34,2)</f>
        <v>Jan '21</v>
      </c>
      <c r="E34" s="127"/>
      <c r="F34" s="147"/>
      <c r="G34" s="129" t="str">
        <f t="shared" si="1"/>
        <v/>
      </c>
      <c r="H34" s="130"/>
    </row>
    <row r="35" spans="2:8" x14ac:dyDescent="0.25">
      <c r="B35" s="96"/>
      <c r="C35" s="132" t="s">
        <v>4</v>
      </c>
      <c r="D35" s="133" t="str">
        <f t="shared" si="3"/>
        <v>Feb '21</v>
      </c>
      <c r="E35" s="134"/>
      <c r="F35" s="135"/>
      <c r="G35" s="136" t="str">
        <f t="shared" si="1"/>
        <v/>
      </c>
      <c r="H35" s="137"/>
    </row>
    <row r="36" spans="2:8" x14ac:dyDescent="0.25">
      <c r="B36" s="96"/>
      <c r="C36" s="132" t="s">
        <v>5</v>
      </c>
      <c r="D36" s="133" t="str">
        <f t="shared" si="3"/>
        <v>Mar '21</v>
      </c>
      <c r="E36" s="134"/>
      <c r="F36" s="135"/>
      <c r="G36" s="136" t="str">
        <f t="shared" si="1"/>
        <v/>
      </c>
      <c r="H36" s="137"/>
    </row>
    <row r="37" spans="2:8" x14ac:dyDescent="0.25">
      <c r="B37" s="96"/>
      <c r="C37" s="132" t="s">
        <v>6</v>
      </c>
      <c r="D37" s="133" t="str">
        <f t="shared" si="3"/>
        <v>Apr '21</v>
      </c>
      <c r="E37" s="134"/>
      <c r="F37" s="135"/>
      <c r="G37" s="136" t="str">
        <f t="shared" si="1"/>
        <v/>
      </c>
      <c r="H37" s="137"/>
    </row>
    <row r="38" spans="2:8" x14ac:dyDescent="0.25">
      <c r="B38" s="96"/>
      <c r="C38" s="132" t="s">
        <v>7</v>
      </c>
      <c r="D38" s="133" t="str">
        <f t="shared" si="3"/>
        <v>Maí '21</v>
      </c>
      <c r="E38" s="134"/>
      <c r="F38" s="135"/>
      <c r="G38" s="136" t="str">
        <f t="shared" si="1"/>
        <v/>
      </c>
      <c r="H38" s="137"/>
    </row>
    <row r="39" spans="2:8" x14ac:dyDescent="0.25">
      <c r="B39" s="96"/>
      <c r="C39" s="132" t="s">
        <v>8</v>
      </c>
      <c r="D39" s="133" t="str">
        <f t="shared" si="3"/>
        <v>Jún '21</v>
      </c>
      <c r="E39" s="134"/>
      <c r="F39" s="135"/>
      <c r="G39" s="136" t="str">
        <f t="shared" si="1"/>
        <v/>
      </c>
      <c r="H39" s="137"/>
    </row>
    <row r="40" spans="2:8" x14ac:dyDescent="0.25">
      <c r="B40" s="96"/>
      <c r="C40" s="132" t="s">
        <v>9</v>
      </c>
      <c r="D40" s="133" t="str">
        <f t="shared" si="3"/>
        <v>Júl '21</v>
      </c>
      <c r="E40" s="134"/>
      <c r="F40" s="135"/>
      <c r="G40" s="136" t="str">
        <f t="shared" si="1"/>
        <v/>
      </c>
      <c r="H40" s="137"/>
    </row>
    <row r="41" spans="2:8" x14ac:dyDescent="0.25">
      <c r="B41" s="96"/>
      <c r="C41" s="132" t="s">
        <v>10</v>
      </c>
      <c r="D41" s="133" t="str">
        <f t="shared" si="3"/>
        <v>Ágú '21</v>
      </c>
      <c r="E41" s="134"/>
      <c r="F41" s="135"/>
      <c r="G41" s="136" t="str">
        <f t="shared" si="1"/>
        <v/>
      </c>
      <c r="H41" s="137"/>
    </row>
    <row r="42" spans="2:8" x14ac:dyDescent="0.25">
      <c r="B42" s="96"/>
      <c r="C42" s="132" t="s">
        <v>0</v>
      </c>
      <c r="D42" s="133" t="str">
        <f t="shared" si="3"/>
        <v>Sep '21</v>
      </c>
      <c r="E42" s="134"/>
      <c r="F42" s="135"/>
      <c r="G42" s="136" t="str">
        <f t="shared" si="1"/>
        <v/>
      </c>
      <c r="H42" s="137"/>
    </row>
    <row r="43" spans="2:8" x14ac:dyDescent="0.25">
      <c r="B43" s="96"/>
      <c r="C43" s="132" t="s">
        <v>11</v>
      </c>
      <c r="D43" s="133" t="str">
        <f t="shared" si="3"/>
        <v>Okt '21</v>
      </c>
      <c r="E43" s="134"/>
      <c r="F43" s="135"/>
      <c r="G43" s="136" t="str">
        <f t="shared" si="1"/>
        <v/>
      </c>
      <c r="H43" s="137"/>
    </row>
    <row r="44" spans="2:8" x14ac:dyDescent="0.25">
      <c r="B44" s="96"/>
      <c r="C44" s="132" t="s">
        <v>12</v>
      </c>
      <c r="D44" s="133" t="str">
        <f t="shared" si="3"/>
        <v>Nóv '21</v>
      </c>
      <c r="E44" s="134"/>
      <c r="F44" s="135"/>
      <c r="G44" s="136" t="str">
        <f t="shared" si="1"/>
        <v/>
      </c>
      <c r="H44" s="137"/>
    </row>
    <row r="45" spans="2:8" ht="15.75" thickBot="1" x14ac:dyDescent="0.3">
      <c r="B45" s="96"/>
      <c r="C45" s="138" t="s">
        <v>13</v>
      </c>
      <c r="D45" s="139" t="str">
        <f t="shared" si="3"/>
        <v>Des '21</v>
      </c>
      <c r="E45" s="146"/>
      <c r="F45" s="148"/>
      <c r="G45" s="141" t="str">
        <f t="shared" si="1"/>
        <v/>
      </c>
      <c r="H45" s="142"/>
    </row>
    <row r="46" spans="2:8" ht="16.5" thickBot="1" x14ac:dyDescent="0.3">
      <c r="B46" s="46"/>
      <c r="C46" s="55" t="s">
        <v>16</v>
      </c>
      <c r="D46" s="49" t="str">
        <f>LEFT(C46,3)&amp;" '"&amp;RIGHT(C$2,2)</f>
        <v>SAM '</v>
      </c>
      <c r="E46" s="50">
        <f>SUM(E34:E45)</f>
        <v>0</v>
      </c>
      <c r="F46" s="51">
        <f>SUM(F34:F45)</f>
        <v>0</v>
      </c>
      <c r="G46" s="64" t="str">
        <f t="shared" si="1"/>
        <v/>
      </c>
      <c r="H46" s="74"/>
    </row>
    <row r="47" spans="2:8" x14ac:dyDescent="0.25">
      <c r="B47" s="96">
        <v>2022</v>
      </c>
      <c r="C47" s="143" t="s">
        <v>3</v>
      </c>
      <c r="D47" s="126" t="str">
        <f t="shared" ref="D47:D58" si="4">LEFT(C47,3)&amp;" '"&amp;RIGHT(B$47,2)</f>
        <v>Jan '22</v>
      </c>
      <c r="E47" s="127"/>
      <c r="F47" s="147"/>
      <c r="G47" s="149" t="str">
        <f t="shared" si="1"/>
        <v/>
      </c>
      <c r="H47" s="130"/>
    </row>
    <row r="48" spans="2:8" x14ac:dyDescent="0.25">
      <c r="B48" s="96"/>
      <c r="C48" s="132" t="s">
        <v>4</v>
      </c>
      <c r="D48" s="133" t="str">
        <f t="shared" si="4"/>
        <v>Feb '22</v>
      </c>
      <c r="E48" s="134"/>
      <c r="F48" s="135"/>
      <c r="G48" s="150" t="str">
        <f t="shared" si="1"/>
        <v/>
      </c>
      <c r="H48" s="137"/>
    </row>
    <row r="49" spans="2:8" x14ac:dyDescent="0.25">
      <c r="B49" s="96"/>
      <c r="C49" s="132" t="s">
        <v>5</v>
      </c>
      <c r="D49" s="133" t="str">
        <f t="shared" si="4"/>
        <v>Mar '22</v>
      </c>
      <c r="E49" s="134"/>
      <c r="F49" s="135"/>
      <c r="G49" s="150" t="str">
        <f t="shared" si="1"/>
        <v/>
      </c>
      <c r="H49" s="137"/>
    </row>
    <row r="50" spans="2:8" x14ac:dyDescent="0.25">
      <c r="B50" s="96"/>
      <c r="C50" s="132" t="s">
        <v>6</v>
      </c>
      <c r="D50" s="133" t="str">
        <f t="shared" si="4"/>
        <v>Apr '22</v>
      </c>
      <c r="E50" s="134"/>
      <c r="F50" s="135"/>
      <c r="G50" s="150" t="str">
        <f t="shared" si="1"/>
        <v/>
      </c>
      <c r="H50" s="137"/>
    </row>
    <row r="51" spans="2:8" x14ac:dyDescent="0.25">
      <c r="B51" s="96"/>
      <c r="C51" s="132" t="s">
        <v>7</v>
      </c>
      <c r="D51" s="133" t="str">
        <f t="shared" si="4"/>
        <v>Maí '22</v>
      </c>
      <c r="E51" s="134"/>
      <c r="F51" s="135"/>
      <c r="G51" s="150" t="str">
        <f t="shared" si="1"/>
        <v/>
      </c>
      <c r="H51" s="137"/>
    </row>
    <row r="52" spans="2:8" x14ac:dyDescent="0.25">
      <c r="B52" s="96"/>
      <c r="C52" s="132" t="s">
        <v>8</v>
      </c>
      <c r="D52" s="133" t="str">
        <f t="shared" si="4"/>
        <v>Jún '22</v>
      </c>
      <c r="E52" s="134"/>
      <c r="F52" s="135"/>
      <c r="G52" s="150" t="str">
        <f t="shared" si="1"/>
        <v/>
      </c>
      <c r="H52" s="137"/>
    </row>
    <row r="53" spans="2:8" x14ac:dyDescent="0.25">
      <c r="B53" s="96"/>
      <c r="C53" s="132" t="s">
        <v>9</v>
      </c>
      <c r="D53" s="133" t="str">
        <f t="shared" si="4"/>
        <v>Júl '22</v>
      </c>
      <c r="E53" s="134"/>
      <c r="F53" s="135"/>
      <c r="G53" s="150" t="str">
        <f t="shared" si="1"/>
        <v/>
      </c>
      <c r="H53" s="137"/>
    </row>
    <row r="54" spans="2:8" x14ac:dyDescent="0.25">
      <c r="B54" s="96"/>
      <c r="C54" s="132" t="s">
        <v>10</v>
      </c>
      <c r="D54" s="133" t="str">
        <f t="shared" si="4"/>
        <v>Ágú '22</v>
      </c>
      <c r="E54" s="134"/>
      <c r="F54" s="135"/>
      <c r="G54" s="150" t="str">
        <f t="shared" si="1"/>
        <v/>
      </c>
      <c r="H54" s="137"/>
    </row>
    <row r="55" spans="2:8" x14ac:dyDescent="0.25">
      <c r="B55" s="96"/>
      <c r="C55" s="132" t="s">
        <v>0</v>
      </c>
      <c r="D55" s="133" t="str">
        <f t="shared" si="4"/>
        <v>Sep '22</v>
      </c>
      <c r="E55" s="134"/>
      <c r="F55" s="135"/>
      <c r="G55" s="150" t="str">
        <f t="shared" si="1"/>
        <v/>
      </c>
      <c r="H55" s="137"/>
    </row>
    <row r="56" spans="2:8" x14ac:dyDescent="0.25">
      <c r="B56" s="96"/>
      <c r="C56" s="132" t="s">
        <v>11</v>
      </c>
      <c r="D56" s="133" t="str">
        <f t="shared" si="4"/>
        <v>Okt '22</v>
      </c>
      <c r="E56" s="134"/>
      <c r="F56" s="135"/>
      <c r="G56" s="150" t="str">
        <f t="shared" si="1"/>
        <v/>
      </c>
      <c r="H56" s="137"/>
    </row>
    <row r="57" spans="2:8" x14ac:dyDescent="0.25">
      <c r="B57" s="96"/>
      <c r="C57" s="132" t="s">
        <v>12</v>
      </c>
      <c r="D57" s="133" t="str">
        <f t="shared" si="4"/>
        <v>Nóv '22</v>
      </c>
      <c r="E57" s="134"/>
      <c r="F57" s="135"/>
      <c r="G57" s="150" t="str">
        <f t="shared" si="1"/>
        <v/>
      </c>
      <c r="H57" s="137"/>
    </row>
    <row r="58" spans="2:8" ht="15.75" thickBot="1" x14ac:dyDescent="0.3">
      <c r="B58" s="96"/>
      <c r="C58" s="138" t="s">
        <v>13</v>
      </c>
      <c r="D58" s="139" t="str">
        <f t="shared" si="4"/>
        <v>Des '22</v>
      </c>
      <c r="E58" s="146"/>
      <c r="F58" s="148"/>
      <c r="G58" s="151" t="str">
        <f t="shared" si="1"/>
        <v/>
      </c>
      <c r="H58" s="142"/>
    </row>
    <row r="59" spans="2:8" ht="16.5" thickBot="1" x14ac:dyDescent="0.3">
      <c r="B59" s="46"/>
      <c r="C59" s="55" t="s">
        <v>16</v>
      </c>
      <c r="D59" s="49" t="str">
        <f>LEFT(C59,3)&amp;" '"&amp;RIGHT(C$2,2)</f>
        <v>SAM '</v>
      </c>
      <c r="E59" s="50">
        <f>SUM(E47:E58)</f>
        <v>0</v>
      </c>
      <c r="F59" s="51">
        <f>SUM(F47:F58)</f>
        <v>0</v>
      </c>
      <c r="G59" s="64" t="str">
        <f t="shared" si="1"/>
        <v/>
      </c>
      <c r="H59" s="74"/>
    </row>
    <row r="64" spans="2:8" ht="24" customHeight="1" x14ac:dyDescent="0.25"/>
    <row r="67" ht="24" customHeight="1" x14ac:dyDescent="0.25"/>
  </sheetData>
  <protectedRanges>
    <protectedRange sqref="E8:E18 E21:E32 E34:E45 E47:E58" name="Guest_nights_1"/>
    <protectedRange sqref="F8:F19 F21:F32 F34:F45 F47:F58" name="Electricity_1"/>
    <protectedRange sqref="E19" name="Guest_nights_1_1"/>
    <protectedRange sqref="E20" name="Guest_nights_1_2"/>
    <protectedRange sqref="F20" name="Electricity_1_1"/>
    <protectedRange sqref="E33 E46 E59" name="Guest_nights_1_3"/>
    <protectedRange sqref="F33 F46 F59" name="Electricity_1_1_1"/>
  </protectedRanges>
  <mergeCells count="8">
    <mergeCell ref="B34:B45"/>
    <mergeCell ref="B47:B58"/>
    <mergeCell ref="B2:C7"/>
    <mergeCell ref="E2:H3"/>
    <mergeCell ref="F4:H4"/>
    <mergeCell ref="E6:H6"/>
    <mergeCell ref="B8:B19"/>
    <mergeCell ref="B21:B32"/>
  </mergeCells>
  <conditionalFormatting sqref="F9:G19 G8 F21:G32 F34:G45 F47:G58">
    <cfRule type="cellIs" dxfId="19" priority="6" stopIfTrue="1" operator="equal">
      <formula>0</formula>
    </cfRule>
  </conditionalFormatting>
  <conditionalFormatting sqref="F8">
    <cfRule type="cellIs" dxfId="18" priority="5" stopIfTrue="1" operator="equal">
      <formula>0</formula>
    </cfRule>
  </conditionalFormatting>
  <conditionalFormatting sqref="F20:G20">
    <cfRule type="cellIs" dxfId="17" priority="4" stopIfTrue="1" operator="equal">
      <formula>0</formula>
    </cfRule>
  </conditionalFormatting>
  <conditionalFormatting sqref="F33:G33">
    <cfRule type="cellIs" dxfId="16" priority="3" stopIfTrue="1" operator="equal">
      <formula>0</formula>
    </cfRule>
  </conditionalFormatting>
  <conditionalFormatting sqref="F46:G46">
    <cfRule type="cellIs" dxfId="15" priority="2" stopIfTrue="1" operator="equal">
      <formula>0</formula>
    </cfRule>
  </conditionalFormatting>
  <conditionalFormatting sqref="F59:G59">
    <cfRule type="cellIs" dxfId="14" priority="1" stopIfTrue="1" operator="equal">
      <formula>0</formula>
    </cfRule>
  </conditionalFormatting>
  <dataValidations count="2">
    <dataValidation type="decimal" operator="greaterThan" allowBlank="1" showInputMessage="1" showErrorMessage="1" errorTitle="Innsláttarvilla" error="Vinsamlegast notið tölustafi hærri en 0" sqref="E19 E20:F20 E33:F33 E46:F46 E59:F59" xr:uid="{4B72C3B1-FB62-490D-8747-5A59DF6FEADA}">
      <formula1>-1</formula1>
    </dataValidation>
    <dataValidation type="decimal" operator="greaterThan" allowBlank="1" showInputMessage="1" showErrorMessage="1" errorTitle="Innsláttarvilla" error="Vinsamlegast notði tölur hærri en 0" sqref="E8:E18 F8:F19 E21:F32 E34:F45 E47:F58" xr:uid="{BCA91791-EBB8-4513-B968-F33945C07B19}">
      <formula1>-1</formula1>
    </dataValidation>
  </dataValidations>
  <pageMargins left="0.7" right="0.7" top="0.75" bottom="0.75" header="0.3" footer="0.3"/>
  <drawing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T67"/>
  <sheetViews>
    <sheetView workbookViewId="0">
      <selection activeCell="F18" sqref="F18"/>
    </sheetView>
  </sheetViews>
  <sheetFormatPr defaultRowHeight="15" x14ac:dyDescent="0.25"/>
  <cols>
    <col min="1" max="1" width="5.7109375" style="7" customWidth="1"/>
    <col min="2" max="2" width="9.85546875" style="7" customWidth="1"/>
    <col min="3" max="3" width="13.42578125" style="7" customWidth="1"/>
    <col min="4" max="4" width="6.140625" style="7" hidden="1" customWidth="1"/>
    <col min="5" max="5" width="15.140625" style="7" customWidth="1"/>
    <col min="6" max="6" width="14" style="7" customWidth="1"/>
    <col min="7" max="7" width="16.140625" style="7" customWidth="1"/>
    <col min="8" max="8" width="41.85546875" style="7" customWidth="1"/>
    <col min="9" max="10" width="10.28515625" style="7" bestFit="1" customWidth="1"/>
    <col min="11" max="16384" width="9.140625" style="7"/>
  </cols>
  <sheetData>
    <row r="1" spans="1:46" ht="15.75" thickBot="1" x14ac:dyDescent="0.3"/>
    <row r="2" spans="1:46" s="1" customFormat="1" ht="15" customHeight="1" x14ac:dyDescent="0.25">
      <c r="A2" s="98"/>
      <c r="B2" s="102"/>
      <c r="C2" s="103"/>
      <c r="D2" s="104"/>
      <c r="E2" s="105" t="s">
        <v>24</v>
      </c>
      <c r="F2" s="106"/>
      <c r="G2" s="106"/>
      <c r="H2" s="107"/>
      <c r="I2" s="11"/>
    </row>
    <row r="3" spans="1:46" s="1" customFormat="1" ht="15" customHeight="1" x14ac:dyDescent="0.25">
      <c r="A3" s="101"/>
      <c r="B3" s="108"/>
      <c r="C3" s="109"/>
      <c r="D3" s="104"/>
      <c r="E3" s="111"/>
      <c r="F3" s="112"/>
      <c r="G3" s="112"/>
      <c r="H3" s="113"/>
      <c r="I3" s="11"/>
    </row>
    <row r="4" spans="1:46" s="1" customFormat="1" ht="23.25" customHeight="1" x14ac:dyDescent="0.4">
      <c r="A4" s="101"/>
      <c r="B4" s="108"/>
      <c r="C4" s="109"/>
      <c r="D4" s="152"/>
      <c r="E4" s="153" t="s">
        <v>18</v>
      </c>
      <c r="F4" s="154" t="s">
        <v>14</v>
      </c>
      <c r="G4" s="154"/>
      <c r="H4" s="155"/>
      <c r="I4" s="11"/>
    </row>
    <row r="5" spans="1:46" s="1" customFormat="1" x14ac:dyDescent="0.25">
      <c r="A5" s="101"/>
      <c r="B5" s="108"/>
      <c r="C5" s="109"/>
      <c r="D5" s="104"/>
      <c r="E5" s="156"/>
      <c r="F5" s="157"/>
      <c r="G5" s="157"/>
      <c r="H5" s="158"/>
      <c r="I5" s="11"/>
    </row>
    <row r="6" spans="1:46" s="1" customFormat="1" ht="15.75" thickBot="1" x14ac:dyDescent="0.3">
      <c r="A6" s="101"/>
      <c r="B6" s="108"/>
      <c r="C6" s="109"/>
      <c r="D6" s="159"/>
      <c r="E6" s="91" t="s">
        <v>1</v>
      </c>
      <c r="F6" s="92"/>
      <c r="G6" s="92"/>
      <c r="H6" s="93"/>
      <c r="I6" s="13"/>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row>
    <row r="7" spans="1:46" s="5" customFormat="1" ht="48" customHeight="1" thickBot="1" x14ac:dyDescent="0.25">
      <c r="A7" s="116"/>
      <c r="B7" s="108"/>
      <c r="C7" s="109"/>
      <c r="D7" s="160"/>
      <c r="E7" s="70" t="s">
        <v>19</v>
      </c>
      <c r="F7" s="70" t="s">
        <v>25</v>
      </c>
      <c r="G7" s="70" t="s">
        <v>26</v>
      </c>
      <c r="H7" s="70" t="s">
        <v>2</v>
      </c>
      <c r="I7" s="3"/>
      <c r="J7" s="4"/>
      <c r="Q7" s="4"/>
      <c r="AF7" s="3"/>
    </row>
    <row r="8" spans="1:46" s="8" customFormat="1" x14ac:dyDescent="0.25">
      <c r="A8" s="124"/>
      <c r="B8" s="161">
        <v>2019</v>
      </c>
      <c r="C8" s="162" t="s">
        <v>3</v>
      </c>
      <c r="D8" s="163" t="str">
        <f t="shared" ref="D8:D19" si="0">LEFT(C8,3)&amp;" '"&amp;RIGHT(B$8,2)</f>
        <v>Jan '19</v>
      </c>
      <c r="E8" s="164"/>
      <c r="F8" s="165"/>
      <c r="G8" s="166" t="str">
        <f t="shared" ref="G8:G59" si="1">IF(OR(E8="",E8=0),"",IF(F8&gt;0,F8/E8,0))</f>
        <v/>
      </c>
      <c r="H8" s="167"/>
      <c r="I8" s="6"/>
      <c r="J8" s="7"/>
      <c r="Q8" s="7"/>
      <c r="AF8" s="6"/>
    </row>
    <row r="9" spans="1:46" s="10" customFormat="1" x14ac:dyDescent="0.25">
      <c r="A9" s="131"/>
      <c r="B9" s="168"/>
      <c r="C9" s="169" t="s">
        <v>4</v>
      </c>
      <c r="D9" s="170" t="str">
        <f t="shared" si="0"/>
        <v>Feb '19</v>
      </c>
      <c r="E9" s="134"/>
      <c r="F9" s="135"/>
      <c r="G9" s="136" t="str">
        <f t="shared" si="1"/>
        <v/>
      </c>
      <c r="H9" s="171"/>
      <c r="I9" s="9"/>
      <c r="J9" s="7"/>
      <c r="Q9" s="7"/>
      <c r="AF9" s="9"/>
    </row>
    <row r="10" spans="1:46" s="1" customFormat="1" x14ac:dyDescent="0.25">
      <c r="A10" s="114"/>
      <c r="B10" s="168"/>
      <c r="C10" s="169" t="s">
        <v>5</v>
      </c>
      <c r="D10" s="170" t="str">
        <f t="shared" si="0"/>
        <v>Mar '19</v>
      </c>
      <c r="E10" s="134"/>
      <c r="F10" s="135"/>
      <c r="G10" s="136" t="str">
        <f t="shared" si="1"/>
        <v/>
      </c>
      <c r="H10" s="171"/>
      <c r="I10" s="11"/>
      <c r="J10" s="7"/>
      <c r="Q10" s="7"/>
      <c r="AF10" s="11"/>
    </row>
    <row r="11" spans="1:46" s="1" customFormat="1" x14ac:dyDescent="0.25">
      <c r="A11" s="7"/>
      <c r="B11" s="168"/>
      <c r="C11" s="169" t="s">
        <v>6</v>
      </c>
      <c r="D11" s="170" t="str">
        <f t="shared" si="0"/>
        <v>Apr '19</v>
      </c>
      <c r="E11" s="134"/>
      <c r="F11" s="135"/>
      <c r="G11" s="136" t="str">
        <f t="shared" si="1"/>
        <v/>
      </c>
      <c r="H11" s="171"/>
      <c r="I11" s="11"/>
      <c r="J11" s="7"/>
      <c r="Q11" s="7"/>
      <c r="X11" s="7"/>
      <c r="Y11" s="7"/>
      <c r="Z11" s="7"/>
      <c r="AA11" s="7"/>
      <c r="AB11" s="7"/>
      <c r="AC11" s="7"/>
      <c r="AD11" s="7"/>
      <c r="AE11" s="7"/>
      <c r="AF11" s="11"/>
    </row>
    <row r="12" spans="1:46" x14ac:dyDescent="0.25">
      <c r="B12" s="168"/>
      <c r="C12" s="169" t="s">
        <v>7</v>
      </c>
      <c r="D12" s="170" t="str">
        <f t="shared" si="0"/>
        <v>Maí '19</v>
      </c>
      <c r="E12" s="134"/>
      <c r="F12" s="135" t="s">
        <v>14</v>
      </c>
      <c r="G12" s="136" t="str">
        <f t="shared" si="1"/>
        <v/>
      </c>
      <c r="H12" s="171"/>
    </row>
    <row r="13" spans="1:46" x14ac:dyDescent="0.25">
      <c r="B13" s="168"/>
      <c r="C13" s="169" t="s">
        <v>8</v>
      </c>
      <c r="D13" s="170" t="str">
        <f t="shared" si="0"/>
        <v>Jún '19</v>
      </c>
      <c r="E13" s="134"/>
      <c r="F13" s="135"/>
      <c r="G13" s="136" t="str">
        <f t="shared" si="1"/>
        <v/>
      </c>
      <c r="H13" s="171"/>
    </row>
    <row r="14" spans="1:46" x14ac:dyDescent="0.25">
      <c r="B14" s="168"/>
      <c r="C14" s="169" t="s">
        <v>9</v>
      </c>
      <c r="D14" s="170" t="str">
        <f t="shared" si="0"/>
        <v>Júl '19</v>
      </c>
      <c r="E14" s="134"/>
      <c r="F14" s="135" t="s">
        <v>14</v>
      </c>
      <c r="G14" s="136" t="str">
        <f t="shared" si="1"/>
        <v/>
      </c>
      <c r="H14" s="137"/>
    </row>
    <row r="15" spans="1:46" x14ac:dyDescent="0.25">
      <c r="B15" s="168"/>
      <c r="C15" s="169" t="s">
        <v>10</v>
      </c>
      <c r="D15" s="170" t="str">
        <f t="shared" si="0"/>
        <v>Ágú '19</v>
      </c>
      <c r="E15" s="134"/>
      <c r="F15" s="135"/>
      <c r="G15" s="136" t="str">
        <f t="shared" si="1"/>
        <v/>
      </c>
      <c r="H15" s="137"/>
    </row>
    <row r="16" spans="1:46" s="12" customFormat="1" x14ac:dyDescent="0.25">
      <c r="B16" s="168"/>
      <c r="C16" s="169" t="s">
        <v>0</v>
      </c>
      <c r="D16" s="170" t="str">
        <f t="shared" si="0"/>
        <v>Sep '19</v>
      </c>
      <c r="E16" s="134"/>
      <c r="F16" s="135"/>
      <c r="G16" s="136" t="str">
        <f t="shared" si="1"/>
        <v/>
      </c>
      <c r="H16" s="137"/>
      <c r="J16" s="7"/>
      <c r="Q16" s="7"/>
    </row>
    <row r="17" spans="2:8" x14ac:dyDescent="0.25">
      <c r="B17" s="168"/>
      <c r="C17" s="169" t="s">
        <v>11</v>
      </c>
      <c r="D17" s="170" t="str">
        <f t="shared" si="0"/>
        <v>Okt '19</v>
      </c>
      <c r="E17" s="134"/>
      <c r="F17" s="135"/>
      <c r="G17" s="136" t="str">
        <f t="shared" si="1"/>
        <v/>
      </c>
      <c r="H17" s="137"/>
    </row>
    <row r="18" spans="2:8" x14ac:dyDescent="0.25">
      <c r="B18" s="168"/>
      <c r="C18" s="169" t="s">
        <v>12</v>
      </c>
      <c r="D18" s="170" t="str">
        <f t="shared" si="0"/>
        <v>Nóv '19</v>
      </c>
      <c r="E18" s="134"/>
      <c r="F18" s="135"/>
      <c r="G18" s="136" t="str">
        <f t="shared" si="1"/>
        <v/>
      </c>
      <c r="H18" s="137"/>
    </row>
    <row r="19" spans="2:8" ht="15.75" thickBot="1" x14ac:dyDescent="0.3">
      <c r="B19" s="168"/>
      <c r="C19" s="172" t="s">
        <v>13</v>
      </c>
      <c r="D19" s="173" t="str">
        <f t="shared" si="0"/>
        <v>Des '19</v>
      </c>
      <c r="E19" s="146"/>
      <c r="F19" s="140"/>
      <c r="G19" s="141" t="str">
        <f t="shared" si="1"/>
        <v/>
      </c>
      <c r="H19" s="174"/>
    </row>
    <row r="20" spans="2:8" ht="16.5" thickBot="1" x14ac:dyDescent="0.3">
      <c r="B20" s="46"/>
      <c r="C20" s="175" t="s">
        <v>16</v>
      </c>
      <c r="D20" s="49" t="str">
        <f>LEFT(C20,3)&amp;" '"&amp;RIGHT(C$2,2)</f>
        <v>SAM '</v>
      </c>
      <c r="E20" s="50">
        <f>SUM(E8:E19)</f>
        <v>0</v>
      </c>
      <c r="F20" s="51">
        <f>SUM(F8:F19)</f>
        <v>0</v>
      </c>
      <c r="G20" s="64" t="str">
        <f t="shared" si="1"/>
        <v/>
      </c>
      <c r="H20" s="74"/>
    </row>
    <row r="21" spans="2:8" s="12" customFormat="1" x14ac:dyDescent="0.25">
      <c r="B21" s="97">
        <v>2020</v>
      </c>
      <c r="C21" s="162" t="s">
        <v>3</v>
      </c>
      <c r="D21" s="126" t="str">
        <f t="shared" ref="D21:D32" si="2">LEFT(C21,3)&amp;" '"&amp;RIGHT(B$21,2)</f>
        <v>Jan '20</v>
      </c>
      <c r="E21" s="127"/>
      <c r="F21" s="128"/>
      <c r="G21" s="129" t="str">
        <f t="shared" si="1"/>
        <v/>
      </c>
      <c r="H21" s="176"/>
    </row>
    <row r="22" spans="2:8" x14ac:dyDescent="0.25">
      <c r="B22" s="96"/>
      <c r="C22" s="169" t="s">
        <v>4</v>
      </c>
      <c r="D22" s="133" t="str">
        <f t="shared" si="2"/>
        <v>Feb '20</v>
      </c>
      <c r="E22" s="134"/>
      <c r="F22" s="135"/>
      <c r="G22" s="136" t="str">
        <f t="shared" si="1"/>
        <v/>
      </c>
      <c r="H22" s="137"/>
    </row>
    <row r="23" spans="2:8" x14ac:dyDescent="0.25">
      <c r="B23" s="96"/>
      <c r="C23" s="169" t="s">
        <v>5</v>
      </c>
      <c r="D23" s="133" t="str">
        <f t="shared" si="2"/>
        <v>Mar '20</v>
      </c>
      <c r="E23" s="134"/>
      <c r="F23" s="135"/>
      <c r="G23" s="136" t="str">
        <f t="shared" si="1"/>
        <v/>
      </c>
      <c r="H23" s="137"/>
    </row>
    <row r="24" spans="2:8" x14ac:dyDescent="0.25">
      <c r="B24" s="96"/>
      <c r="C24" s="169" t="s">
        <v>6</v>
      </c>
      <c r="D24" s="133" t="str">
        <f t="shared" si="2"/>
        <v>Apr '20</v>
      </c>
      <c r="E24" s="134"/>
      <c r="F24" s="135"/>
      <c r="G24" s="136" t="str">
        <f t="shared" si="1"/>
        <v/>
      </c>
      <c r="H24" s="137"/>
    </row>
    <row r="25" spans="2:8" x14ac:dyDescent="0.25">
      <c r="B25" s="96"/>
      <c r="C25" s="169" t="s">
        <v>7</v>
      </c>
      <c r="D25" s="133" t="str">
        <f t="shared" si="2"/>
        <v>Maí '20</v>
      </c>
      <c r="E25" s="134"/>
      <c r="F25" s="135"/>
      <c r="G25" s="136" t="str">
        <f t="shared" si="1"/>
        <v/>
      </c>
      <c r="H25" s="137"/>
    </row>
    <row r="26" spans="2:8" x14ac:dyDescent="0.25">
      <c r="B26" s="96"/>
      <c r="C26" s="169" t="s">
        <v>8</v>
      </c>
      <c r="D26" s="133" t="str">
        <f t="shared" si="2"/>
        <v>Jún '20</v>
      </c>
      <c r="E26" s="134"/>
      <c r="F26" s="135"/>
      <c r="G26" s="136" t="str">
        <f t="shared" si="1"/>
        <v/>
      </c>
      <c r="H26" s="137"/>
    </row>
    <row r="27" spans="2:8" x14ac:dyDescent="0.25">
      <c r="B27" s="96"/>
      <c r="C27" s="169" t="s">
        <v>9</v>
      </c>
      <c r="D27" s="133" t="str">
        <f t="shared" si="2"/>
        <v>Júl '20</v>
      </c>
      <c r="E27" s="134"/>
      <c r="F27" s="135"/>
      <c r="G27" s="136" t="str">
        <f t="shared" si="1"/>
        <v/>
      </c>
      <c r="H27" s="137"/>
    </row>
    <row r="28" spans="2:8" s="12" customFormat="1" x14ac:dyDescent="0.25">
      <c r="B28" s="96"/>
      <c r="C28" s="169" t="s">
        <v>10</v>
      </c>
      <c r="D28" s="133" t="str">
        <f t="shared" si="2"/>
        <v>Ágú '20</v>
      </c>
      <c r="E28" s="134"/>
      <c r="F28" s="135"/>
      <c r="G28" s="136" t="str">
        <f t="shared" si="1"/>
        <v/>
      </c>
      <c r="H28" s="145"/>
    </row>
    <row r="29" spans="2:8" x14ac:dyDescent="0.25">
      <c r="B29" s="96"/>
      <c r="C29" s="169" t="s">
        <v>0</v>
      </c>
      <c r="D29" s="133" t="str">
        <f t="shared" si="2"/>
        <v>Sep '20</v>
      </c>
      <c r="E29" s="134"/>
      <c r="F29" s="135"/>
      <c r="G29" s="136" t="str">
        <f t="shared" si="1"/>
        <v/>
      </c>
      <c r="H29" s="137"/>
    </row>
    <row r="30" spans="2:8" x14ac:dyDescent="0.25">
      <c r="B30" s="96"/>
      <c r="C30" s="169" t="s">
        <v>11</v>
      </c>
      <c r="D30" s="133" t="str">
        <f t="shared" si="2"/>
        <v>Okt '20</v>
      </c>
      <c r="E30" s="134"/>
      <c r="F30" s="135"/>
      <c r="G30" s="136" t="str">
        <f t="shared" si="1"/>
        <v/>
      </c>
      <c r="H30" s="137"/>
    </row>
    <row r="31" spans="2:8" x14ac:dyDescent="0.25">
      <c r="B31" s="96"/>
      <c r="C31" s="169" t="s">
        <v>12</v>
      </c>
      <c r="D31" s="133" t="str">
        <f t="shared" si="2"/>
        <v>Nóv '20</v>
      </c>
      <c r="E31" s="134"/>
      <c r="F31" s="135"/>
      <c r="G31" s="136" t="str">
        <f t="shared" si="1"/>
        <v/>
      </c>
      <c r="H31" s="137"/>
    </row>
    <row r="32" spans="2:8" ht="15.75" thickBot="1" x14ac:dyDescent="0.3">
      <c r="B32" s="96"/>
      <c r="C32" s="172" t="s">
        <v>13</v>
      </c>
      <c r="D32" s="139" t="str">
        <f t="shared" si="2"/>
        <v>Des '20</v>
      </c>
      <c r="E32" s="146"/>
      <c r="F32" s="140"/>
      <c r="G32" s="141" t="str">
        <f t="shared" si="1"/>
        <v/>
      </c>
      <c r="H32" s="174"/>
    </row>
    <row r="33" spans="2:8" ht="16.5" thickBot="1" x14ac:dyDescent="0.3">
      <c r="B33" s="46"/>
      <c r="C33" s="175" t="s">
        <v>16</v>
      </c>
      <c r="D33" s="49" t="str">
        <f>LEFT(C33,3)&amp;" '"&amp;RIGHT(C$2,2)</f>
        <v>SAM '</v>
      </c>
      <c r="E33" s="50">
        <f>SUM(E21:E32)</f>
        <v>0</v>
      </c>
      <c r="F33" s="51">
        <f>SUM(F21:F32)</f>
        <v>0</v>
      </c>
      <c r="G33" s="64" t="str">
        <f t="shared" si="1"/>
        <v/>
      </c>
      <c r="H33" s="74"/>
    </row>
    <row r="34" spans="2:8" x14ac:dyDescent="0.25">
      <c r="B34" s="97">
        <v>2021</v>
      </c>
      <c r="C34" s="162" t="s">
        <v>3</v>
      </c>
      <c r="D34" s="126" t="str">
        <f t="shared" ref="D34:D45" si="3">LEFT(C34,3)&amp;" '"&amp;RIGHT(B$34,2)</f>
        <v>Jan '21</v>
      </c>
      <c r="E34" s="127"/>
      <c r="F34" s="147"/>
      <c r="G34" s="129" t="str">
        <f t="shared" si="1"/>
        <v/>
      </c>
      <c r="H34" s="177"/>
    </row>
    <row r="35" spans="2:8" x14ac:dyDescent="0.25">
      <c r="B35" s="96"/>
      <c r="C35" s="169" t="s">
        <v>4</v>
      </c>
      <c r="D35" s="133" t="str">
        <f t="shared" si="3"/>
        <v>Feb '21</v>
      </c>
      <c r="E35" s="134"/>
      <c r="F35" s="135"/>
      <c r="G35" s="136" t="str">
        <f t="shared" si="1"/>
        <v/>
      </c>
      <c r="H35" s="137"/>
    </row>
    <row r="36" spans="2:8" x14ac:dyDescent="0.25">
      <c r="B36" s="96"/>
      <c r="C36" s="169" t="s">
        <v>5</v>
      </c>
      <c r="D36" s="133" t="str">
        <f t="shared" si="3"/>
        <v>Mar '21</v>
      </c>
      <c r="E36" s="134"/>
      <c r="F36" s="135"/>
      <c r="G36" s="136" t="str">
        <f t="shared" si="1"/>
        <v/>
      </c>
      <c r="H36" s="137"/>
    </row>
    <row r="37" spans="2:8" x14ac:dyDescent="0.25">
      <c r="B37" s="96"/>
      <c r="C37" s="169" t="s">
        <v>6</v>
      </c>
      <c r="D37" s="133" t="str">
        <f t="shared" si="3"/>
        <v>Apr '21</v>
      </c>
      <c r="E37" s="134"/>
      <c r="F37" s="135"/>
      <c r="G37" s="136" t="str">
        <f t="shared" si="1"/>
        <v/>
      </c>
      <c r="H37" s="137"/>
    </row>
    <row r="38" spans="2:8" x14ac:dyDescent="0.25">
      <c r="B38" s="96"/>
      <c r="C38" s="169" t="s">
        <v>7</v>
      </c>
      <c r="D38" s="133" t="str">
        <f t="shared" si="3"/>
        <v>Maí '21</v>
      </c>
      <c r="E38" s="134"/>
      <c r="F38" s="135"/>
      <c r="G38" s="136" t="str">
        <f t="shared" si="1"/>
        <v/>
      </c>
      <c r="H38" s="137"/>
    </row>
    <row r="39" spans="2:8" x14ac:dyDescent="0.25">
      <c r="B39" s="96"/>
      <c r="C39" s="169" t="s">
        <v>8</v>
      </c>
      <c r="D39" s="133" t="str">
        <f t="shared" si="3"/>
        <v>Jún '21</v>
      </c>
      <c r="E39" s="134"/>
      <c r="F39" s="135"/>
      <c r="G39" s="136" t="str">
        <f t="shared" si="1"/>
        <v/>
      </c>
      <c r="H39" s="137"/>
    </row>
    <row r="40" spans="2:8" x14ac:dyDescent="0.25">
      <c r="B40" s="96"/>
      <c r="C40" s="169" t="s">
        <v>9</v>
      </c>
      <c r="D40" s="133" t="str">
        <f t="shared" si="3"/>
        <v>Júl '21</v>
      </c>
      <c r="E40" s="134"/>
      <c r="F40" s="135"/>
      <c r="G40" s="136" t="str">
        <f t="shared" si="1"/>
        <v/>
      </c>
      <c r="H40" s="137"/>
    </row>
    <row r="41" spans="2:8" x14ac:dyDescent="0.25">
      <c r="B41" s="96"/>
      <c r="C41" s="169" t="s">
        <v>10</v>
      </c>
      <c r="D41" s="133" t="str">
        <f t="shared" si="3"/>
        <v>Ágú '21</v>
      </c>
      <c r="E41" s="134"/>
      <c r="F41" s="135"/>
      <c r="G41" s="136" t="str">
        <f t="shared" si="1"/>
        <v/>
      </c>
      <c r="H41" s="137"/>
    </row>
    <row r="42" spans="2:8" x14ac:dyDescent="0.25">
      <c r="B42" s="96"/>
      <c r="C42" s="169" t="s">
        <v>0</v>
      </c>
      <c r="D42" s="133" t="str">
        <f t="shared" si="3"/>
        <v>Sep '21</v>
      </c>
      <c r="E42" s="134"/>
      <c r="F42" s="135"/>
      <c r="G42" s="136" t="str">
        <f t="shared" si="1"/>
        <v/>
      </c>
      <c r="H42" s="137"/>
    </row>
    <row r="43" spans="2:8" x14ac:dyDescent="0.25">
      <c r="B43" s="96"/>
      <c r="C43" s="169" t="s">
        <v>11</v>
      </c>
      <c r="D43" s="133" t="str">
        <f t="shared" si="3"/>
        <v>Okt '21</v>
      </c>
      <c r="E43" s="134"/>
      <c r="F43" s="135"/>
      <c r="G43" s="136" t="str">
        <f t="shared" si="1"/>
        <v/>
      </c>
      <c r="H43" s="137"/>
    </row>
    <row r="44" spans="2:8" x14ac:dyDescent="0.25">
      <c r="B44" s="96"/>
      <c r="C44" s="169" t="s">
        <v>12</v>
      </c>
      <c r="D44" s="133" t="str">
        <f t="shared" si="3"/>
        <v>Nóv '21</v>
      </c>
      <c r="E44" s="134"/>
      <c r="F44" s="135"/>
      <c r="G44" s="136" t="str">
        <f t="shared" si="1"/>
        <v/>
      </c>
      <c r="H44" s="137"/>
    </row>
    <row r="45" spans="2:8" ht="15.75" thickBot="1" x14ac:dyDescent="0.3">
      <c r="B45" s="96"/>
      <c r="C45" s="172" t="s">
        <v>13</v>
      </c>
      <c r="D45" s="139" t="str">
        <f t="shared" si="3"/>
        <v>Des '21</v>
      </c>
      <c r="E45" s="146"/>
      <c r="F45" s="148"/>
      <c r="G45" s="141" t="str">
        <f t="shared" si="1"/>
        <v/>
      </c>
      <c r="H45" s="174"/>
    </row>
    <row r="46" spans="2:8" ht="16.5" thickBot="1" x14ac:dyDescent="0.3">
      <c r="B46" s="46"/>
      <c r="C46" s="175" t="s">
        <v>16</v>
      </c>
      <c r="D46" s="49" t="str">
        <f>LEFT(C46,3)&amp;" '"&amp;RIGHT(C$2,2)</f>
        <v>SAM '</v>
      </c>
      <c r="E46" s="50">
        <f>SUM(E34:E45)</f>
        <v>0</v>
      </c>
      <c r="F46" s="51">
        <f>SUM(F34:F45)</f>
        <v>0</v>
      </c>
      <c r="G46" s="64" t="str">
        <f t="shared" si="1"/>
        <v/>
      </c>
      <c r="H46" s="178"/>
    </row>
    <row r="47" spans="2:8" x14ac:dyDescent="0.25">
      <c r="B47" s="97">
        <v>2022</v>
      </c>
      <c r="C47" s="162" t="s">
        <v>3</v>
      </c>
      <c r="D47" s="126" t="str">
        <f t="shared" ref="D47:D58" si="4">LEFT(C47,3)&amp;" '"&amp;RIGHT(B$47,2)</f>
        <v>Jan '22</v>
      </c>
      <c r="E47" s="127"/>
      <c r="F47" s="147"/>
      <c r="G47" s="149" t="str">
        <f t="shared" si="1"/>
        <v/>
      </c>
      <c r="H47" s="177"/>
    </row>
    <row r="48" spans="2:8" x14ac:dyDescent="0.25">
      <c r="B48" s="96"/>
      <c r="C48" s="169" t="s">
        <v>4</v>
      </c>
      <c r="D48" s="133" t="str">
        <f t="shared" si="4"/>
        <v>Feb '22</v>
      </c>
      <c r="E48" s="134"/>
      <c r="F48" s="135"/>
      <c r="G48" s="150" t="str">
        <f t="shared" si="1"/>
        <v/>
      </c>
      <c r="H48" s="137"/>
    </row>
    <row r="49" spans="2:8" x14ac:dyDescent="0.25">
      <c r="B49" s="96"/>
      <c r="C49" s="169" t="s">
        <v>5</v>
      </c>
      <c r="D49" s="133" t="str">
        <f t="shared" si="4"/>
        <v>Mar '22</v>
      </c>
      <c r="E49" s="134"/>
      <c r="F49" s="135"/>
      <c r="G49" s="150" t="str">
        <f t="shared" si="1"/>
        <v/>
      </c>
      <c r="H49" s="137"/>
    </row>
    <row r="50" spans="2:8" x14ac:dyDescent="0.25">
      <c r="B50" s="96"/>
      <c r="C50" s="169" t="s">
        <v>6</v>
      </c>
      <c r="D50" s="133" t="str">
        <f t="shared" si="4"/>
        <v>Apr '22</v>
      </c>
      <c r="E50" s="134"/>
      <c r="F50" s="135"/>
      <c r="G50" s="150" t="str">
        <f t="shared" si="1"/>
        <v/>
      </c>
      <c r="H50" s="137"/>
    </row>
    <row r="51" spans="2:8" x14ac:dyDescent="0.25">
      <c r="B51" s="96"/>
      <c r="C51" s="169" t="s">
        <v>7</v>
      </c>
      <c r="D51" s="133" t="str">
        <f t="shared" si="4"/>
        <v>Maí '22</v>
      </c>
      <c r="E51" s="134"/>
      <c r="F51" s="135"/>
      <c r="G51" s="150" t="str">
        <f t="shared" si="1"/>
        <v/>
      </c>
      <c r="H51" s="137"/>
    </row>
    <row r="52" spans="2:8" x14ac:dyDescent="0.25">
      <c r="B52" s="96"/>
      <c r="C52" s="169" t="s">
        <v>8</v>
      </c>
      <c r="D52" s="133" t="str">
        <f t="shared" si="4"/>
        <v>Jún '22</v>
      </c>
      <c r="E52" s="134"/>
      <c r="F52" s="135"/>
      <c r="G52" s="150" t="str">
        <f t="shared" si="1"/>
        <v/>
      </c>
      <c r="H52" s="137"/>
    </row>
    <row r="53" spans="2:8" x14ac:dyDescent="0.25">
      <c r="B53" s="96"/>
      <c r="C53" s="169" t="s">
        <v>9</v>
      </c>
      <c r="D53" s="133" t="str">
        <f t="shared" si="4"/>
        <v>Júl '22</v>
      </c>
      <c r="E53" s="134"/>
      <c r="F53" s="135"/>
      <c r="G53" s="150" t="str">
        <f t="shared" si="1"/>
        <v/>
      </c>
      <c r="H53" s="137"/>
    </row>
    <row r="54" spans="2:8" x14ac:dyDescent="0.25">
      <c r="B54" s="96"/>
      <c r="C54" s="169" t="s">
        <v>10</v>
      </c>
      <c r="D54" s="133" t="str">
        <f t="shared" si="4"/>
        <v>Ágú '22</v>
      </c>
      <c r="E54" s="134"/>
      <c r="F54" s="135"/>
      <c r="G54" s="150" t="str">
        <f t="shared" si="1"/>
        <v/>
      </c>
      <c r="H54" s="137"/>
    </row>
    <row r="55" spans="2:8" x14ac:dyDescent="0.25">
      <c r="B55" s="96"/>
      <c r="C55" s="169" t="s">
        <v>0</v>
      </c>
      <c r="D55" s="133" t="str">
        <f t="shared" si="4"/>
        <v>Sep '22</v>
      </c>
      <c r="E55" s="134"/>
      <c r="F55" s="135"/>
      <c r="G55" s="150" t="str">
        <f t="shared" si="1"/>
        <v/>
      </c>
      <c r="H55" s="137"/>
    </row>
    <row r="56" spans="2:8" x14ac:dyDescent="0.25">
      <c r="B56" s="96"/>
      <c r="C56" s="169" t="s">
        <v>11</v>
      </c>
      <c r="D56" s="133" t="str">
        <f t="shared" si="4"/>
        <v>Okt '22</v>
      </c>
      <c r="E56" s="134"/>
      <c r="F56" s="135"/>
      <c r="G56" s="150" t="str">
        <f t="shared" si="1"/>
        <v/>
      </c>
      <c r="H56" s="137"/>
    </row>
    <row r="57" spans="2:8" x14ac:dyDescent="0.25">
      <c r="B57" s="96"/>
      <c r="C57" s="169" t="s">
        <v>12</v>
      </c>
      <c r="D57" s="133" t="str">
        <f t="shared" si="4"/>
        <v>Nóv '22</v>
      </c>
      <c r="E57" s="134"/>
      <c r="F57" s="135"/>
      <c r="G57" s="150" t="str">
        <f t="shared" si="1"/>
        <v/>
      </c>
      <c r="H57" s="137"/>
    </row>
    <row r="58" spans="2:8" ht="15.75" thickBot="1" x14ac:dyDescent="0.3">
      <c r="B58" s="96"/>
      <c r="C58" s="172" t="s">
        <v>13</v>
      </c>
      <c r="D58" s="139" t="str">
        <f t="shared" si="4"/>
        <v>Des '22</v>
      </c>
      <c r="E58" s="146"/>
      <c r="F58" s="148"/>
      <c r="G58" s="151" t="str">
        <f t="shared" si="1"/>
        <v/>
      </c>
      <c r="H58" s="174"/>
    </row>
    <row r="59" spans="2:8" ht="16.5" thickBot="1" x14ac:dyDescent="0.3">
      <c r="B59" s="179"/>
      <c r="C59" s="175" t="s">
        <v>16</v>
      </c>
      <c r="D59" s="49" t="str">
        <f>LEFT(C59,3)&amp;" '"&amp;RIGHT(C$2,2)</f>
        <v>SAM '</v>
      </c>
      <c r="E59" s="50">
        <f>SUM(E47:E58)</f>
        <v>0</v>
      </c>
      <c r="F59" s="51">
        <f>SUM(F47:F58)</f>
        <v>0</v>
      </c>
      <c r="G59" s="64" t="str">
        <f t="shared" si="1"/>
        <v/>
      </c>
      <c r="H59" s="74"/>
    </row>
    <row r="67" ht="24" customHeight="1" x14ac:dyDescent="0.25"/>
  </sheetData>
  <protectedRanges>
    <protectedRange sqref="E8:E19 E21:E32 E34:E45 E47:E58" name="Guest_nights"/>
    <protectedRange sqref="F8:F19 F21:F32 F34:F45 F47:F58" name="Electricity"/>
    <protectedRange sqref="E20" name="Guest_nights_1_3"/>
    <protectedRange sqref="F20" name="Electricity_1_1"/>
    <protectedRange sqref="E33" name="Guest_nights_1_3_1"/>
    <protectedRange sqref="F33" name="Electricity_1_1_1"/>
    <protectedRange sqref="E46" name="Guest_nights_1_3_2"/>
    <protectedRange sqref="F46" name="Electricity_1_1_2"/>
    <protectedRange sqref="E59" name="Guest_nights_1_3_3"/>
    <protectedRange sqref="F59" name="Electricity_1_1_3"/>
  </protectedRanges>
  <mergeCells count="8">
    <mergeCell ref="B34:B45"/>
    <mergeCell ref="B47:B58"/>
    <mergeCell ref="B2:C7"/>
    <mergeCell ref="E2:H3"/>
    <mergeCell ref="F4:H4"/>
    <mergeCell ref="E6:H6"/>
    <mergeCell ref="B8:B19"/>
    <mergeCell ref="B21:B32"/>
  </mergeCells>
  <conditionalFormatting sqref="F9:G19 G8 F21:G32 F34:G45 F47:G58">
    <cfRule type="cellIs" dxfId="13" priority="6" stopIfTrue="1" operator="equal">
      <formula>0</formula>
    </cfRule>
  </conditionalFormatting>
  <conditionalFormatting sqref="F8">
    <cfRule type="cellIs" dxfId="12" priority="5" stopIfTrue="1" operator="equal">
      <formula>0</formula>
    </cfRule>
  </conditionalFormatting>
  <conditionalFormatting sqref="F20:G20">
    <cfRule type="cellIs" dxfId="11" priority="4" stopIfTrue="1" operator="equal">
      <formula>0</formula>
    </cfRule>
  </conditionalFormatting>
  <conditionalFormatting sqref="F33:G33">
    <cfRule type="cellIs" dxfId="10" priority="3" stopIfTrue="1" operator="equal">
      <formula>0</formula>
    </cfRule>
  </conditionalFormatting>
  <conditionalFormatting sqref="F46:G46">
    <cfRule type="cellIs" dxfId="9" priority="2" stopIfTrue="1" operator="equal">
      <formula>0</formula>
    </cfRule>
  </conditionalFormatting>
  <conditionalFormatting sqref="F59:G59">
    <cfRule type="cellIs" dxfId="8" priority="1" stopIfTrue="1" operator="equal">
      <formula>0</formula>
    </cfRule>
  </conditionalFormatting>
  <dataValidations count="2">
    <dataValidation type="decimal" operator="greaterThan" allowBlank="1" showInputMessage="1" showErrorMessage="1" errorTitle="Innsláttarvilla" error="Vinsamlegast notið tölustafi hærri en 0" sqref="E20:F20 E33:F33 E46:F46 E59:F59" xr:uid="{2A397644-07BC-48B9-9209-646CFBC5FA6A}">
      <formula1>-1</formula1>
    </dataValidation>
    <dataValidation type="decimal" operator="greaterThan" allowBlank="1" showInputMessage="1" showErrorMessage="1" errorTitle="Innsláttarvilla" error="Vinsamlegast notið tölu hærri en 0" sqref="E8:F19 E21:F32 E34:F45 E47:F58" xr:uid="{3307EA3C-2FC3-4A48-ACFB-195B45883CAA}">
      <formula1>-1</formula1>
    </dataValidation>
  </dataValidations>
  <pageMargins left="0.7" right="0.7" top="0.75" bottom="0.75" header="0.3" footer="0.3"/>
  <drawing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C65158-15C4-40EF-8434-AF835F1B0F29}">
  <dimension ref="A1:AT67"/>
  <sheetViews>
    <sheetView workbookViewId="0">
      <selection activeCell="H35" sqref="H35"/>
    </sheetView>
  </sheetViews>
  <sheetFormatPr defaultRowHeight="15" x14ac:dyDescent="0.25"/>
  <cols>
    <col min="1" max="1" width="2.7109375" style="7" customWidth="1"/>
    <col min="2" max="2" width="8.140625" style="7" customWidth="1"/>
    <col min="3" max="3" width="13.42578125" style="7" customWidth="1"/>
    <col min="4" max="4" width="6.140625" style="7" hidden="1" customWidth="1"/>
    <col min="5" max="7" width="12.7109375" style="7" customWidth="1"/>
    <col min="8" max="8" width="38.28515625" style="7" customWidth="1"/>
    <col min="9" max="10" width="10.28515625" style="7" bestFit="1" customWidth="1"/>
    <col min="11" max="16384" width="9.140625" style="7"/>
  </cols>
  <sheetData>
    <row r="1" spans="1:46" s="1" customFormat="1" ht="15.75" thickBot="1" x14ac:dyDescent="0.3">
      <c r="A1" s="98"/>
      <c r="B1" s="99"/>
      <c r="C1" s="99"/>
      <c r="E1" s="100"/>
    </row>
    <row r="2" spans="1:46" s="1" customFormat="1" x14ac:dyDescent="0.25">
      <c r="A2" s="101"/>
      <c r="B2" s="102"/>
      <c r="C2" s="103"/>
      <c r="D2" s="11"/>
      <c r="E2" s="105" t="s">
        <v>27</v>
      </c>
      <c r="F2" s="106"/>
      <c r="G2" s="106"/>
      <c r="H2" s="107"/>
    </row>
    <row r="3" spans="1:46" s="1" customFormat="1" ht="15" customHeight="1" x14ac:dyDescent="0.25">
      <c r="A3" s="101"/>
      <c r="B3" s="108"/>
      <c r="C3" s="109"/>
      <c r="D3" s="180"/>
      <c r="E3" s="111"/>
      <c r="F3" s="112"/>
      <c r="G3" s="112"/>
      <c r="H3" s="113"/>
    </row>
    <row r="4" spans="1:46" s="1" customFormat="1" ht="23.25" customHeight="1" x14ac:dyDescent="0.3">
      <c r="A4" s="101"/>
      <c r="B4" s="108"/>
      <c r="C4" s="109"/>
      <c r="D4" s="11"/>
      <c r="E4" s="58" t="s">
        <v>18</v>
      </c>
      <c r="F4" s="94"/>
      <c r="G4" s="94"/>
      <c r="H4" s="95"/>
    </row>
    <row r="5" spans="1:46" s="1" customFormat="1" x14ac:dyDescent="0.25">
      <c r="A5" s="101"/>
      <c r="B5" s="108"/>
      <c r="C5" s="109"/>
      <c r="D5" s="11"/>
      <c r="E5" s="21"/>
      <c r="F5" s="56"/>
      <c r="G5" s="56"/>
      <c r="H5" s="59"/>
    </row>
    <row r="6" spans="1:46" s="1" customFormat="1" ht="15.75" thickBot="1" x14ac:dyDescent="0.3">
      <c r="A6" s="101"/>
      <c r="B6" s="108"/>
      <c r="C6" s="109"/>
      <c r="D6" s="13"/>
      <c r="E6" s="91" t="s">
        <v>1</v>
      </c>
      <c r="F6" s="92"/>
      <c r="G6" s="92"/>
      <c r="H6" s="93"/>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row>
    <row r="7" spans="1:46" s="5" customFormat="1" ht="48.75" customHeight="1" thickBot="1" x14ac:dyDescent="0.25">
      <c r="A7" s="116"/>
      <c r="B7" s="117"/>
      <c r="C7" s="118"/>
      <c r="D7" s="119"/>
      <c r="E7" s="181" t="s">
        <v>28</v>
      </c>
      <c r="F7" s="182" t="s">
        <v>29</v>
      </c>
      <c r="G7" s="183" t="s">
        <v>30</v>
      </c>
      <c r="H7" s="184" t="s">
        <v>2</v>
      </c>
      <c r="I7" s="3"/>
      <c r="J7" s="4"/>
      <c r="Q7" s="4"/>
      <c r="AF7" s="3"/>
    </row>
    <row r="8" spans="1:46" s="8" customFormat="1" x14ac:dyDescent="0.25">
      <c r="A8" s="124"/>
      <c r="B8" s="185">
        <v>2019</v>
      </c>
      <c r="C8" s="186" t="s">
        <v>3</v>
      </c>
      <c r="D8" s="163" t="str">
        <f t="shared" ref="D8:D19" si="0">LEFT(C8,3)&amp;" '"&amp;RIGHT(B$8,2)</f>
        <v>Jan '19</v>
      </c>
      <c r="E8" s="127"/>
      <c r="F8" s="128"/>
      <c r="G8" s="129" t="str">
        <f t="shared" ref="G8:G59" si="1">IF(OR(E8="",E8=0),"",IF(F8&gt;0,F8/E8,0))</f>
        <v/>
      </c>
      <c r="H8" s="177"/>
      <c r="I8" s="6"/>
      <c r="J8" s="7"/>
      <c r="Q8" s="7"/>
      <c r="AF8" s="6"/>
    </row>
    <row r="9" spans="1:46" s="10" customFormat="1" x14ac:dyDescent="0.25">
      <c r="A9" s="131"/>
      <c r="B9" s="187"/>
      <c r="C9" s="188" t="s">
        <v>4</v>
      </c>
      <c r="D9" s="170" t="str">
        <f t="shared" si="0"/>
        <v>Feb '19</v>
      </c>
      <c r="E9" s="134"/>
      <c r="F9" s="135"/>
      <c r="G9" s="136" t="str">
        <f t="shared" si="1"/>
        <v/>
      </c>
      <c r="H9" s="137"/>
      <c r="I9" s="9"/>
      <c r="J9" s="7"/>
      <c r="Q9" s="7"/>
      <c r="AF9" s="9"/>
    </row>
    <row r="10" spans="1:46" s="1" customFormat="1" x14ac:dyDescent="0.25">
      <c r="A10" s="114"/>
      <c r="B10" s="187"/>
      <c r="C10" s="188" t="s">
        <v>5</v>
      </c>
      <c r="D10" s="170" t="str">
        <f t="shared" si="0"/>
        <v>Mar '19</v>
      </c>
      <c r="E10" s="134"/>
      <c r="F10" s="135"/>
      <c r="G10" s="136" t="str">
        <f t="shared" si="1"/>
        <v/>
      </c>
      <c r="H10" s="137"/>
      <c r="I10" s="11"/>
      <c r="J10" s="7"/>
      <c r="Q10" s="7"/>
      <c r="AF10" s="11"/>
    </row>
    <row r="11" spans="1:46" s="1" customFormat="1" x14ac:dyDescent="0.25">
      <c r="A11" s="7"/>
      <c r="B11" s="187"/>
      <c r="C11" s="188" t="s">
        <v>6</v>
      </c>
      <c r="D11" s="170" t="str">
        <f t="shared" si="0"/>
        <v>Apr '19</v>
      </c>
      <c r="E11" s="134"/>
      <c r="F11" s="135"/>
      <c r="G11" s="136" t="str">
        <f>IF(OR(E11="",E11=0),"",IF(F11&gt;0,F11/E11,0))</f>
        <v/>
      </c>
      <c r="H11" s="137"/>
      <c r="I11" s="11"/>
      <c r="J11" s="7"/>
      <c r="Q11" s="7"/>
      <c r="X11" s="7"/>
      <c r="Y11" s="7"/>
      <c r="Z11" s="7"/>
      <c r="AA11" s="7"/>
      <c r="AB11" s="7"/>
      <c r="AC11" s="7"/>
      <c r="AD11" s="7"/>
      <c r="AE11" s="7"/>
      <c r="AF11" s="11"/>
    </row>
    <row r="12" spans="1:46" x14ac:dyDescent="0.25">
      <c r="B12" s="187"/>
      <c r="C12" s="188" t="s">
        <v>7</v>
      </c>
      <c r="D12" s="170" t="str">
        <f t="shared" si="0"/>
        <v>Maí '19</v>
      </c>
      <c r="E12" s="134"/>
      <c r="F12" s="135" t="s">
        <v>14</v>
      </c>
      <c r="G12" s="136" t="str">
        <f t="shared" si="1"/>
        <v/>
      </c>
      <c r="H12" s="137"/>
    </row>
    <row r="13" spans="1:46" x14ac:dyDescent="0.25">
      <c r="B13" s="187"/>
      <c r="C13" s="188" t="s">
        <v>8</v>
      </c>
      <c r="D13" s="170" t="str">
        <f t="shared" si="0"/>
        <v>Jún '19</v>
      </c>
      <c r="E13" s="134"/>
      <c r="F13" s="135"/>
      <c r="G13" s="136" t="str">
        <f t="shared" si="1"/>
        <v/>
      </c>
      <c r="H13" s="137"/>
    </row>
    <row r="14" spans="1:46" x14ac:dyDescent="0.25">
      <c r="B14" s="187"/>
      <c r="C14" s="188" t="s">
        <v>9</v>
      </c>
      <c r="D14" s="170" t="str">
        <f t="shared" si="0"/>
        <v>Júl '19</v>
      </c>
      <c r="E14" s="134"/>
      <c r="F14" s="135" t="s">
        <v>14</v>
      </c>
      <c r="G14" s="136" t="str">
        <f t="shared" si="1"/>
        <v/>
      </c>
      <c r="H14" s="137"/>
    </row>
    <row r="15" spans="1:46" x14ac:dyDescent="0.25">
      <c r="B15" s="187"/>
      <c r="C15" s="188" t="s">
        <v>10</v>
      </c>
      <c r="D15" s="170" t="str">
        <f t="shared" si="0"/>
        <v>Ágú '19</v>
      </c>
      <c r="E15" s="134"/>
      <c r="F15" s="135"/>
      <c r="G15" s="136" t="str">
        <f>IF(OR(E15="",E15=0),"",IF(F15&gt;0,F15/E15,0))</f>
        <v/>
      </c>
      <c r="H15" s="137"/>
    </row>
    <row r="16" spans="1:46" s="12" customFormat="1" x14ac:dyDescent="0.25">
      <c r="B16" s="187"/>
      <c r="C16" s="188" t="s">
        <v>0</v>
      </c>
      <c r="D16" s="170" t="str">
        <f t="shared" si="0"/>
        <v>Sep '19</v>
      </c>
      <c r="E16" s="134"/>
      <c r="F16" s="135"/>
      <c r="G16" s="136" t="str">
        <f t="shared" si="1"/>
        <v/>
      </c>
      <c r="H16" s="137"/>
      <c r="J16" s="7"/>
      <c r="Q16" s="7"/>
    </row>
    <row r="17" spans="2:8" x14ac:dyDescent="0.25">
      <c r="B17" s="187"/>
      <c r="C17" s="188" t="s">
        <v>11</v>
      </c>
      <c r="D17" s="170" t="str">
        <f t="shared" si="0"/>
        <v>Okt '19</v>
      </c>
      <c r="E17" s="134"/>
      <c r="F17" s="135"/>
      <c r="G17" s="136" t="str">
        <f t="shared" si="1"/>
        <v/>
      </c>
      <c r="H17" s="137"/>
    </row>
    <row r="18" spans="2:8" x14ac:dyDescent="0.25">
      <c r="B18" s="187"/>
      <c r="C18" s="188" t="s">
        <v>12</v>
      </c>
      <c r="D18" s="170" t="str">
        <f t="shared" si="0"/>
        <v>Nóv '19</v>
      </c>
      <c r="E18" s="134"/>
      <c r="F18" s="135"/>
      <c r="G18" s="136" t="str">
        <f t="shared" si="1"/>
        <v/>
      </c>
      <c r="H18" s="137"/>
    </row>
    <row r="19" spans="2:8" ht="15.75" thickBot="1" x14ac:dyDescent="0.3">
      <c r="B19" s="187"/>
      <c r="C19" s="189" t="s">
        <v>13</v>
      </c>
      <c r="D19" s="173" t="str">
        <f t="shared" si="0"/>
        <v>Des '19</v>
      </c>
      <c r="E19" s="146"/>
      <c r="F19" s="140"/>
      <c r="G19" s="141" t="str">
        <f t="shared" si="1"/>
        <v/>
      </c>
      <c r="H19" s="142"/>
    </row>
    <row r="20" spans="2:8" ht="16.5" thickBot="1" x14ac:dyDescent="0.3">
      <c r="B20" s="190"/>
      <c r="C20" s="55" t="s">
        <v>16</v>
      </c>
      <c r="D20" s="49" t="str">
        <f>LEFT(C20,3)&amp;" '"&amp;RIGHT(C$2,2)</f>
        <v>SAM '</v>
      </c>
      <c r="E20" s="50">
        <f>SUM(E8:E19)</f>
        <v>0</v>
      </c>
      <c r="F20" s="51">
        <f>SUM(F8:F19)</f>
        <v>0</v>
      </c>
      <c r="G20" s="64" t="str">
        <f t="shared" si="1"/>
        <v/>
      </c>
      <c r="H20" s="178"/>
    </row>
    <row r="21" spans="2:8" s="12" customFormat="1" x14ac:dyDescent="0.25">
      <c r="B21" s="185">
        <v>2020</v>
      </c>
      <c r="C21" s="191" t="s">
        <v>3</v>
      </c>
      <c r="D21" s="163" t="str">
        <f t="shared" ref="D21:D32" si="2">LEFT(C21,3)&amp;" '"&amp;RIGHT(B$21,2)</f>
        <v>Jan '20</v>
      </c>
      <c r="E21" s="127"/>
      <c r="F21" s="128"/>
      <c r="G21" s="129" t="str">
        <f t="shared" si="1"/>
        <v/>
      </c>
      <c r="H21" s="144"/>
    </row>
    <row r="22" spans="2:8" x14ac:dyDescent="0.25">
      <c r="B22" s="187"/>
      <c r="C22" s="192" t="s">
        <v>4</v>
      </c>
      <c r="D22" s="170" t="str">
        <f t="shared" si="2"/>
        <v>Feb '20</v>
      </c>
      <c r="E22" s="134"/>
      <c r="F22" s="135"/>
      <c r="G22" s="136" t="str">
        <f t="shared" si="1"/>
        <v/>
      </c>
      <c r="H22" s="137"/>
    </row>
    <row r="23" spans="2:8" x14ac:dyDescent="0.25">
      <c r="B23" s="187"/>
      <c r="C23" s="192" t="s">
        <v>5</v>
      </c>
      <c r="D23" s="170" t="str">
        <f t="shared" si="2"/>
        <v>Mar '20</v>
      </c>
      <c r="E23" s="134"/>
      <c r="F23" s="135"/>
      <c r="G23" s="136" t="str">
        <f t="shared" si="1"/>
        <v/>
      </c>
      <c r="H23" s="137"/>
    </row>
    <row r="24" spans="2:8" x14ac:dyDescent="0.25">
      <c r="B24" s="187"/>
      <c r="C24" s="192" t="s">
        <v>6</v>
      </c>
      <c r="D24" s="170" t="str">
        <f t="shared" si="2"/>
        <v>Apr '20</v>
      </c>
      <c r="E24" s="134"/>
      <c r="F24" s="135"/>
      <c r="G24" s="136" t="str">
        <f t="shared" si="1"/>
        <v/>
      </c>
      <c r="H24" s="137"/>
    </row>
    <row r="25" spans="2:8" x14ac:dyDescent="0.25">
      <c r="B25" s="187"/>
      <c r="C25" s="192" t="s">
        <v>7</v>
      </c>
      <c r="D25" s="170" t="str">
        <f t="shared" si="2"/>
        <v>Maí '20</v>
      </c>
      <c r="E25" s="134"/>
      <c r="F25" s="135"/>
      <c r="G25" s="136" t="str">
        <f t="shared" si="1"/>
        <v/>
      </c>
      <c r="H25" s="137"/>
    </row>
    <row r="26" spans="2:8" x14ac:dyDescent="0.25">
      <c r="B26" s="187"/>
      <c r="C26" s="192" t="s">
        <v>8</v>
      </c>
      <c r="D26" s="170" t="str">
        <f t="shared" si="2"/>
        <v>Jún '20</v>
      </c>
      <c r="E26" s="134"/>
      <c r="F26" s="135"/>
      <c r="G26" s="136" t="str">
        <f t="shared" si="1"/>
        <v/>
      </c>
      <c r="H26" s="137"/>
    </row>
    <row r="27" spans="2:8" x14ac:dyDescent="0.25">
      <c r="B27" s="187"/>
      <c r="C27" s="192" t="s">
        <v>9</v>
      </c>
      <c r="D27" s="170" t="str">
        <f t="shared" si="2"/>
        <v>Júl '20</v>
      </c>
      <c r="E27" s="134"/>
      <c r="F27" s="135"/>
      <c r="G27" s="136" t="str">
        <f t="shared" si="1"/>
        <v/>
      </c>
      <c r="H27" s="137"/>
    </row>
    <row r="28" spans="2:8" s="12" customFormat="1" x14ac:dyDescent="0.25">
      <c r="B28" s="187"/>
      <c r="C28" s="192" t="s">
        <v>10</v>
      </c>
      <c r="D28" s="170" t="str">
        <f t="shared" si="2"/>
        <v>Ágú '20</v>
      </c>
      <c r="E28" s="134"/>
      <c r="F28" s="135"/>
      <c r="G28" s="136" t="str">
        <f t="shared" si="1"/>
        <v/>
      </c>
      <c r="H28" s="145"/>
    </row>
    <row r="29" spans="2:8" x14ac:dyDescent="0.25">
      <c r="B29" s="187"/>
      <c r="C29" s="192" t="s">
        <v>0</v>
      </c>
      <c r="D29" s="170" t="str">
        <f t="shared" si="2"/>
        <v>Sep '20</v>
      </c>
      <c r="E29" s="134"/>
      <c r="F29" s="135"/>
      <c r="G29" s="136" t="str">
        <f t="shared" si="1"/>
        <v/>
      </c>
      <c r="H29" s="137"/>
    </row>
    <row r="30" spans="2:8" x14ac:dyDescent="0.25">
      <c r="B30" s="187"/>
      <c r="C30" s="192" t="s">
        <v>11</v>
      </c>
      <c r="D30" s="170" t="str">
        <f t="shared" si="2"/>
        <v>Okt '20</v>
      </c>
      <c r="E30" s="134"/>
      <c r="F30" s="135"/>
      <c r="G30" s="136" t="str">
        <f t="shared" si="1"/>
        <v/>
      </c>
      <c r="H30" s="137"/>
    </row>
    <row r="31" spans="2:8" x14ac:dyDescent="0.25">
      <c r="B31" s="187"/>
      <c r="C31" s="192" t="s">
        <v>12</v>
      </c>
      <c r="D31" s="170" t="str">
        <f t="shared" si="2"/>
        <v>Nóv '20</v>
      </c>
      <c r="E31" s="134"/>
      <c r="F31" s="135"/>
      <c r="G31" s="136" t="str">
        <f t="shared" si="1"/>
        <v/>
      </c>
      <c r="H31" s="137"/>
    </row>
    <row r="32" spans="2:8" ht="15.75" thickBot="1" x14ac:dyDescent="0.3">
      <c r="B32" s="187"/>
      <c r="C32" s="192" t="s">
        <v>13</v>
      </c>
      <c r="D32" s="173" t="str">
        <f t="shared" si="2"/>
        <v>Des '20</v>
      </c>
      <c r="E32" s="146"/>
      <c r="F32" s="140"/>
      <c r="G32" s="141" t="str">
        <f t="shared" si="1"/>
        <v/>
      </c>
      <c r="H32" s="142"/>
    </row>
    <row r="33" spans="2:8" ht="16.5" thickBot="1" x14ac:dyDescent="0.3">
      <c r="B33" s="190"/>
      <c r="C33" s="55" t="s">
        <v>16</v>
      </c>
      <c r="D33" s="49" t="str">
        <f>LEFT(C33,3)&amp;" '"&amp;RIGHT(C$2,2)</f>
        <v>SAM '</v>
      </c>
      <c r="E33" s="50">
        <f>SUM(E21:E32)</f>
        <v>0</v>
      </c>
      <c r="F33" s="51">
        <f>SUM(F21:F32)</f>
        <v>0</v>
      </c>
      <c r="G33" s="64" t="str">
        <f t="shared" si="1"/>
        <v/>
      </c>
      <c r="H33" s="178"/>
    </row>
    <row r="34" spans="2:8" x14ac:dyDescent="0.25">
      <c r="B34" s="185">
        <v>2021</v>
      </c>
      <c r="C34" s="191" t="s">
        <v>3</v>
      </c>
      <c r="D34" s="163" t="str">
        <f t="shared" ref="D34:D45" si="3">LEFT(C34,3)&amp;" '"&amp;RIGHT(B$34,2)</f>
        <v>Jan '21</v>
      </c>
      <c r="E34" s="127"/>
      <c r="F34" s="147"/>
      <c r="G34" s="129" t="str">
        <f t="shared" si="1"/>
        <v/>
      </c>
      <c r="H34" s="130"/>
    </row>
    <row r="35" spans="2:8" x14ac:dyDescent="0.25">
      <c r="B35" s="187"/>
      <c r="C35" s="192" t="s">
        <v>4</v>
      </c>
      <c r="D35" s="170" t="str">
        <f t="shared" si="3"/>
        <v>Feb '21</v>
      </c>
      <c r="E35" s="134"/>
      <c r="F35" s="135"/>
      <c r="G35" s="136" t="str">
        <f t="shared" si="1"/>
        <v/>
      </c>
      <c r="H35" s="137"/>
    </row>
    <row r="36" spans="2:8" x14ac:dyDescent="0.25">
      <c r="B36" s="187"/>
      <c r="C36" s="192" t="s">
        <v>5</v>
      </c>
      <c r="D36" s="170" t="str">
        <f t="shared" si="3"/>
        <v>Mar '21</v>
      </c>
      <c r="E36" s="134"/>
      <c r="F36" s="135"/>
      <c r="G36" s="136" t="str">
        <f t="shared" si="1"/>
        <v/>
      </c>
      <c r="H36" s="137"/>
    </row>
    <row r="37" spans="2:8" x14ac:dyDescent="0.25">
      <c r="B37" s="187"/>
      <c r="C37" s="192" t="s">
        <v>6</v>
      </c>
      <c r="D37" s="170" t="str">
        <f t="shared" si="3"/>
        <v>Apr '21</v>
      </c>
      <c r="E37" s="134"/>
      <c r="F37" s="135"/>
      <c r="G37" s="136" t="str">
        <f t="shared" si="1"/>
        <v/>
      </c>
      <c r="H37" s="137"/>
    </row>
    <row r="38" spans="2:8" x14ac:dyDescent="0.25">
      <c r="B38" s="187"/>
      <c r="C38" s="192" t="s">
        <v>7</v>
      </c>
      <c r="D38" s="170" t="str">
        <f t="shared" si="3"/>
        <v>Maí '21</v>
      </c>
      <c r="E38" s="134"/>
      <c r="F38" s="135"/>
      <c r="G38" s="136" t="str">
        <f t="shared" si="1"/>
        <v/>
      </c>
      <c r="H38" s="137"/>
    </row>
    <row r="39" spans="2:8" x14ac:dyDescent="0.25">
      <c r="B39" s="187"/>
      <c r="C39" s="192" t="s">
        <v>8</v>
      </c>
      <c r="D39" s="170" t="str">
        <f t="shared" si="3"/>
        <v>Jún '21</v>
      </c>
      <c r="E39" s="134"/>
      <c r="F39" s="135"/>
      <c r="G39" s="136" t="str">
        <f t="shared" si="1"/>
        <v/>
      </c>
      <c r="H39" s="137"/>
    </row>
    <row r="40" spans="2:8" x14ac:dyDescent="0.25">
      <c r="B40" s="187"/>
      <c r="C40" s="192" t="s">
        <v>9</v>
      </c>
      <c r="D40" s="170" t="str">
        <f t="shared" si="3"/>
        <v>Júl '21</v>
      </c>
      <c r="E40" s="134"/>
      <c r="F40" s="135"/>
      <c r="G40" s="136" t="str">
        <f t="shared" si="1"/>
        <v/>
      </c>
      <c r="H40" s="137"/>
    </row>
    <row r="41" spans="2:8" x14ac:dyDescent="0.25">
      <c r="B41" s="187"/>
      <c r="C41" s="192" t="s">
        <v>10</v>
      </c>
      <c r="D41" s="170" t="str">
        <f t="shared" si="3"/>
        <v>Ágú '21</v>
      </c>
      <c r="E41" s="134"/>
      <c r="F41" s="135"/>
      <c r="G41" s="136" t="str">
        <f t="shared" si="1"/>
        <v/>
      </c>
      <c r="H41" s="137"/>
    </row>
    <row r="42" spans="2:8" x14ac:dyDescent="0.25">
      <c r="B42" s="187"/>
      <c r="C42" s="192" t="s">
        <v>0</v>
      </c>
      <c r="D42" s="170" t="str">
        <f t="shared" si="3"/>
        <v>Sep '21</v>
      </c>
      <c r="E42" s="134"/>
      <c r="F42" s="135"/>
      <c r="G42" s="136" t="str">
        <f t="shared" si="1"/>
        <v/>
      </c>
      <c r="H42" s="137"/>
    </row>
    <row r="43" spans="2:8" x14ac:dyDescent="0.25">
      <c r="B43" s="187"/>
      <c r="C43" s="192" t="s">
        <v>11</v>
      </c>
      <c r="D43" s="170" t="str">
        <f t="shared" si="3"/>
        <v>Okt '21</v>
      </c>
      <c r="E43" s="134"/>
      <c r="F43" s="135"/>
      <c r="G43" s="136" t="str">
        <f t="shared" si="1"/>
        <v/>
      </c>
      <c r="H43" s="137"/>
    </row>
    <row r="44" spans="2:8" x14ac:dyDescent="0.25">
      <c r="B44" s="187"/>
      <c r="C44" s="192" t="s">
        <v>12</v>
      </c>
      <c r="D44" s="170" t="str">
        <f t="shared" si="3"/>
        <v>Nóv '21</v>
      </c>
      <c r="E44" s="134"/>
      <c r="F44" s="135"/>
      <c r="G44" s="136" t="str">
        <f t="shared" si="1"/>
        <v/>
      </c>
      <c r="H44" s="137"/>
    </row>
    <row r="45" spans="2:8" ht="15.75" thickBot="1" x14ac:dyDescent="0.3">
      <c r="B45" s="187"/>
      <c r="C45" s="192" t="s">
        <v>13</v>
      </c>
      <c r="D45" s="173" t="str">
        <f t="shared" si="3"/>
        <v>Des '21</v>
      </c>
      <c r="E45" s="146"/>
      <c r="F45" s="148"/>
      <c r="G45" s="141" t="str">
        <f t="shared" si="1"/>
        <v/>
      </c>
      <c r="H45" s="142"/>
    </row>
    <row r="46" spans="2:8" ht="16.5" thickBot="1" x14ac:dyDescent="0.3">
      <c r="B46" s="190"/>
      <c r="C46" s="55" t="s">
        <v>16</v>
      </c>
      <c r="D46" s="49" t="str">
        <f>LEFT(C46,3)&amp;" '"&amp;RIGHT(C$2,2)</f>
        <v>SAM '</v>
      </c>
      <c r="E46" s="50">
        <f>SUM(E34:E45)</f>
        <v>0</v>
      </c>
      <c r="F46" s="51">
        <f>SUM(F34:F45)</f>
        <v>0</v>
      </c>
      <c r="G46" s="64" t="str">
        <f t="shared" si="1"/>
        <v/>
      </c>
      <c r="H46" s="178"/>
    </row>
    <row r="47" spans="2:8" x14ac:dyDescent="0.25">
      <c r="B47" s="185">
        <v>2022</v>
      </c>
      <c r="C47" s="191" t="s">
        <v>3</v>
      </c>
      <c r="D47" s="163" t="str">
        <f t="shared" ref="D47:D58" si="4">LEFT(C47,3)&amp;" '"&amp;RIGHT(B$47,2)</f>
        <v>Jan '22</v>
      </c>
      <c r="E47" s="127"/>
      <c r="F47" s="147"/>
      <c r="G47" s="149" t="str">
        <f t="shared" si="1"/>
        <v/>
      </c>
      <c r="H47" s="130"/>
    </row>
    <row r="48" spans="2:8" x14ac:dyDescent="0.25">
      <c r="B48" s="187"/>
      <c r="C48" s="192" t="s">
        <v>4</v>
      </c>
      <c r="D48" s="170" t="str">
        <f t="shared" si="4"/>
        <v>Feb '22</v>
      </c>
      <c r="E48" s="134"/>
      <c r="F48" s="135"/>
      <c r="G48" s="150" t="str">
        <f t="shared" si="1"/>
        <v/>
      </c>
      <c r="H48" s="137"/>
    </row>
    <row r="49" spans="2:8" x14ac:dyDescent="0.25">
      <c r="B49" s="187"/>
      <c r="C49" s="192" t="s">
        <v>5</v>
      </c>
      <c r="D49" s="170" t="str">
        <f t="shared" si="4"/>
        <v>Mar '22</v>
      </c>
      <c r="E49" s="134"/>
      <c r="F49" s="135"/>
      <c r="G49" s="150" t="str">
        <f t="shared" si="1"/>
        <v/>
      </c>
      <c r="H49" s="137"/>
    </row>
    <row r="50" spans="2:8" x14ac:dyDescent="0.25">
      <c r="B50" s="187"/>
      <c r="C50" s="192" t="s">
        <v>6</v>
      </c>
      <c r="D50" s="170" t="str">
        <f t="shared" si="4"/>
        <v>Apr '22</v>
      </c>
      <c r="E50" s="134"/>
      <c r="F50" s="135"/>
      <c r="G50" s="150" t="str">
        <f t="shared" si="1"/>
        <v/>
      </c>
      <c r="H50" s="137"/>
    </row>
    <row r="51" spans="2:8" x14ac:dyDescent="0.25">
      <c r="B51" s="187"/>
      <c r="C51" s="192" t="s">
        <v>7</v>
      </c>
      <c r="D51" s="170" t="str">
        <f t="shared" si="4"/>
        <v>Maí '22</v>
      </c>
      <c r="E51" s="134"/>
      <c r="F51" s="135"/>
      <c r="G51" s="150" t="str">
        <f t="shared" si="1"/>
        <v/>
      </c>
      <c r="H51" s="137"/>
    </row>
    <row r="52" spans="2:8" x14ac:dyDescent="0.25">
      <c r="B52" s="187"/>
      <c r="C52" s="192" t="s">
        <v>8</v>
      </c>
      <c r="D52" s="170" t="str">
        <f t="shared" si="4"/>
        <v>Jún '22</v>
      </c>
      <c r="E52" s="134"/>
      <c r="F52" s="135"/>
      <c r="G52" s="150" t="str">
        <f t="shared" si="1"/>
        <v/>
      </c>
      <c r="H52" s="137"/>
    </row>
    <row r="53" spans="2:8" x14ac:dyDescent="0.25">
      <c r="B53" s="187"/>
      <c r="C53" s="192" t="s">
        <v>9</v>
      </c>
      <c r="D53" s="170" t="str">
        <f t="shared" si="4"/>
        <v>Júl '22</v>
      </c>
      <c r="E53" s="134"/>
      <c r="F53" s="135"/>
      <c r="G53" s="150" t="str">
        <f t="shared" si="1"/>
        <v/>
      </c>
      <c r="H53" s="137"/>
    </row>
    <row r="54" spans="2:8" x14ac:dyDescent="0.25">
      <c r="B54" s="187"/>
      <c r="C54" s="192" t="s">
        <v>10</v>
      </c>
      <c r="D54" s="170" t="str">
        <f t="shared" si="4"/>
        <v>Ágú '22</v>
      </c>
      <c r="E54" s="134"/>
      <c r="F54" s="135"/>
      <c r="G54" s="150" t="str">
        <f t="shared" si="1"/>
        <v/>
      </c>
      <c r="H54" s="137"/>
    </row>
    <row r="55" spans="2:8" x14ac:dyDescent="0.25">
      <c r="B55" s="187"/>
      <c r="C55" s="192" t="s">
        <v>0</v>
      </c>
      <c r="D55" s="170" t="str">
        <f t="shared" si="4"/>
        <v>Sep '22</v>
      </c>
      <c r="E55" s="134"/>
      <c r="F55" s="135"/>
      <c r="G55" s="150" t="str">
        <f t="shared" si="1"/>
        <v/>
      </c>
      <c r="H55" s="137"/>
    </row>
    <row r="56" spans="2:8" x14ac:dyDescent="0.25">
      <c r="B56" s="187"/>
      <c r="C56" s="192" t="s">
        <v>11</v>
      </c>
      <c r="D56" s="170" t="str">
        <f t="shared" si="4"/>
        <v>Okt '22</v>
      </c>
      <c r="E56" s="134"/>
      <c r="F56" s="135"/>
      <c r="G56" s="150" t="str">
        <f t="shared" si="1"/>
        <v/>
      </c>
      <c r="H56" s="137"/>
    </row>
    <row r="57" spans="2:8" x14ac:dyDescent="0.25">
      <c r="B57" s="187"/>
      <c r="C57" s="192" t="s">
        <v>12</v>
      </c>
      <c r="D57" s="170" t="str">
        <f t="shared" si="4"/>
        <v>Nóv '22</v>
      </c>
      <c r="E57" s="134"/>
      <c r="F57" s="135"/>
      <c r="G57" s="150" t="str">
        <f t="shared" si="1"/>
        <v/>
      </c>
      <c r="H57" s="137"/>
    </row>
    <row r="58" spans="2:8" ht="15.75" thickBot="1" x14ac:dyDescent="0.3">
      <c r="B58" s="187"/>
      <c r="C58" s="193" t="s">
        <v>13</v>
      </c>
      <c r="D58" s="173" t="str">
        <f t="shared" si="4"/>
        <v>Des '22</v>
      </c>
      <c r="E58" s="146"/>
      <c r="F58" s="148"/>
      <c r="G58" s="151" t="str">
        <f t="shared" si="1"/>
        <v/>
      </c>
      <c r="H58" s="194"/>
    </row>
    <row r="59" spans="2:8" ht="16.5" thickBot="1" x14ac:dyDescent="0.3">
      <c r="B59" s="179"/>
      <c r="C59" s="55" t="s">
        <v>16</v>
      </c>
      <c r="D59" s="49" t="str">
        <f>LEFT(C59,3)&amp;" '"&amp;RIGHT(C$2,2)</f>
        <v>SAM '</v>
      </c>
      <c r="E59" s="50">
        <f>SUM(E47:E58)</f>
        <v>0</v>
      </c>
      <c r="F59" s="51">
        <f>SUM(F47:F58)</f>
        <v>0</v>
      </c>
      <c r="G59" s="64" t="str">
        <f t="shared" si="1"/>
        <v/>
      </c>
      <c r="H59" s="74"/>
    </row>
    <row r="67" ht="24" customHeight="1" x14ac:dyDescent="0.25"/>
  </sheetData>
  <protectedRanges>
    <protectedRange sqref="E8:E19 E21:E32 E34:E45 E47:E58" name="Guest_nights"/>
    <protectedRange sqref="F8:F19 F21:F32 F34:F45 F47:F58" name="Electricity"/>
    <protectedRange sqref="E20 E33 E46 E59" name="Guest_nights_1_3_2"/>
    <protectedRange sqref="F20 F33 F46 F59" name="Electricity_1_1_2"/>
  </protectedRanges>
  <mergeCells count="8">
    <mergeCell ref="B34:B45"/>
    <mergeCell ref="B47:B58"/>
    <mergeCell ref="B2:C7"/>
    <mergeCell ref="E2:H3"/>
    <mergeCell ref="F4:H4"/>
    <mergeCell ref="E6:H6"/>
    <mergeCell ref="B8:B19"/>
    <mergeCell ref="B21:B32"/>
  </mergeCells>
  <conditionalFormatting sqref="F9:G10 G8 F12:G14 F16:G19 F21:G32 F34:G45 F47:G58">
    <cfRule type="cellIs" dxfId="7" priority="8" stopIfTrue="1" operator="equal">
      <formula>0</formula>
    </cfRule>
  </conditionalFormatting>
  <conditionalFormatting sqref="F8">
    <cfRule type="cellIs" dxfId="6" priority="7" stopIfTrue="1" operator="equal">
      <formula>0</formula>
    </cfRule>
  </conditionalFormatting>
  <conditionalFormatting sqref="F11:G11">
    <cfRule type="cellIs" dxfId="5" priority="6" stopIfTrue="1" operator="equal">
      <formula>0</formula>
    </cfRule>
  </conditionalFormatting>
  <conditionalFormatting sqref="F15:G15">
    <cfRule type="cellIs" dxfId="4" priority="5" stopIfTrue="1" operator="equal">
      <formula>0</formula>
    </cfRule>
  </conditionalFormatting>
  <conditionalFormatting sqref="F20:G20">
    <cfRule type="cellIs" dxfId="3" priority="4" stopIfTrue="1" operator="equal">
      <formula>0</formula>
    </cfRule>
  </conditionalFormatting>
  <conditionalFormatting sqref="F33:G33">
    <cfRule type="cellIs" dxfId="2" priority="3" stopIfTrue="1" operator="equal">
      <formula>0</formula>
    </cfRule>
  </conditionalFormatting>
  <conditionalFormatting sqref="F46:G46">
    <cfRule type="cellIs" dxfId="1" priority="2" stopIfTrue="1" operator="equal">
      <formula>0</formula>
    </cfRule>
  </conditionalFormatting>
  <conditionalFormatting sqref="F59:G59">
    <cfRule type="cellIs" dxfId="0" priority="1" stopIfTrue="1" operator="equal">
      <formula>0</formula>
    </cfRule>
  </conditionalFormatting>
  <dataValidations count="2">
    <dataValidation type="decimal" operator="greaterThan" allowBlank="1" showInputMessage="1" showErrorMessage="1" errorTitle="Innsláttarvilla" error="Vinsamlegast notið tölustafi hærri en 0" sqref="E20:F20 E33:F33 E46:F46 E59:F59" xr:uid="{F805B801-06F9-4FFF-BEE1-648A7951E209}">
      <formula1>-1</formula1>
    </dataValidation>
    <dataValidation type="decimal" operator="greaterThan" allowBlank="1" showInputMessage="1" showErrorMessage="1" errorTitle="Innsláttarvilla" error="Vinsamlegast notið hærri tölur en 0" sqref="E8:F19 E21:F32 E34:F45 E47:F58" xr:uid="{BE11FD63-56BD-4AE4-8522-955A4568B08B}">
      <formula1>-1</formula1>
    </dataValidation>
  </dataValidations>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Hitaveita</vt:lpstr>
      <vt:lpstr>Rafmagn</vt:lpstr>
      <vt:lpstr>Sorp</vt:lpstr>
      <vt:lpstr>Ökutæki</vt:lpstr>
    </vt:vector>
  </TitlesOfParts>
  <Company>Ferdamalastofa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elias</dc:creator>
  <cp:lastModifiedBy>Elías Bj. Gíslason</cp:lastModifiedBy>
  <dcterms:created xsi:type="dcterms:W3CDTF">2010-10-07T11:50:13Z</dcterms:created>
  <dcterms:modified xsi:type="dcterms:W3CDTF">2018-12-17T14:03:36Z</dcterms:modified>
</cp:coreProperties>
</file>