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60" windowWidth="21045" windowHeight="12780"/>
  </bookViews>
  <sheets>
    <sheet name="Rafmagn" sheetId="1" r:id="rId1"/>
    <sheet name="Sheet2" sheetId="2" r:id="rId2"/>
    <sheet name="Sheet3" sheetId="3" r:id="rId3"/>
  </sheets>
  <calcPr calcId="145621"/>
</workbook>
</file>

<file path=xl/calcChain.xml><?xml version="1.0" encoding="utf-8"?>
<calcChain xmlns="http://schemas.openxmlformats.org/spreadsheetml/2006/main">
  <c r="F59" i="1" l="1"/>
  <c r="E59" i="1"/>
  <c r="G59" i="1" s="1"/>
  <c r="D59" i="1"/>
  <c r="F46" i="1"/>
  <c r="E46" i="1"/>
  <c r="G46" i="1" s="1"/>
  <c r="D46" i="1"/>
  <c r="F33" i="1"/>
  <c r="E33" i="1"/>
  <c r="G33" i="1" s="1"/>
  <c r="D33" i="1"/>
  <c r="G20" i="1"/>
  <c r="F20" i="1"/>
  <c r="E20" i="1"/>
  <c r="D20" i="1"/>
  <c r="G58" i="1" l="1"/>
  <c r="D58" i="1"/>
  <c r="G57" i="1"/>
  <c r="D57" i="1"/>
  <c r="G56" i="1"/>
  <c r="D56" i="1"/>
  <c r="G55" i="1"/>
  <c r="D55" i="1"/>
  <c r="G54" i="1"/>
  <c r="D54" i="1"/>
  <c r="G53" i="1"/>
  <c r="D53" i="1"/>
  <c r="G52" i="1"/>
  <c r="D52" i="1"/>
  <c r="G51" i="1"/>
  <c r="D51" i="1"/>
  <c r="G50" i="1"/>
  <c r="D50" i="1"/>
  <c r="G49" i="1"/>
  <c r="D49" i="1"/>
  <c r="G48" i="1"/>
  <c r="D48" i="1"/>
  <c r="G47" i="1"/>
  <c r="D47" i="1"/>
  <c r="G45" i="1"/>
  <c r="D45" i="1"/>
  <c r="G44" i="1"/>
  <c r="D44" i="1"/>
  <c r="G43" i="1"/>
  <c r="D43" i="1"/>
  <c r="G42" i="1"/>
  <c r="D42" i="1"/>
  <c r="G41" i="1"/>
  <c r="D41" i="1"/>
  <c r="G40" i="1"/>
  <c r="D40" i="1"/>
  <c r="G39" i="1"/>
  <c r="D39" i="1"/>
  <c r="G38" i="1"/>
  <c r="D38" i="1"/>
  <c r="G37" i="1"/>
  <c r="D37" i="1"/>
  <c r="G36" i="1"/>
  <c r="D36" i="1"/>
  <c r="G35" i="1"/>
  <c r="D35" i="1"/>
  <c r="G34" i="1"/>
  <c r="D34" i="1"/>
  <c r="G32" i="1"/>
  <c r="D32" i="1"/>
  <c r="G31" i="1"/>
  <c r="D31" i="1"/>
  <c r="G30" i="1"/>
  <c r="D30" i="1"/>
  <c r="G29" i="1"/>
  <c r="D29" i="1"/>
  <c r="G28" i="1"/>
  <c r="D28" i="1"/>
  <c r="G27" i="1"/>
  <c r="D27" i="1"/>
  <c r="G26" i="1"/>
  <c r="D26" i="1"/>
  <c r="G25" i="1"/>
  <c r="D25" i="1"/>
  <c r="G24" i="1"/>
  <c r="D24" i="1"/>
  <c r="G23" i="1"/>
  <c r="D23" i="1"/>
  <c r="G22" i="1"/>
  <c r="D22" i="1"/>
  <c r="G21" i="1"/>
  <c r="D21" i="1"/>
  <c r="G19" i="1"/>
  <c r="D19" i="1"/>
  <c r="G18" i="1"/>
  <c r="D18" i="1"/>
  <c r="G17" i="1"/>
  <c r="D17" i="1"/>
  <c r="G16" i="1"/>
  <c r="D16" i="1"/>
  <c r="G15" i="1"/>
  <c r="D15" i="1"/>
  <c r="G14" i="1"/>
  <c r="D14" i="1"/>
  <c r="G13" i="1"/>
  <c r="D13" i="1"/>
  <c r="G12" i="1"/>
  <c r="D12" i="1"/>
  <c r="G11" i="1"/>
  <c r="D11" i="1"/>
  <c r="G10" i="1"/>
  <c r="D10" i="1"/>
  <c r="G9" i="1"/>
  <c r="D9" i="1"/>
  <c r="G8" i="1"/>
  <c r="D8" i="1"/>
</calcChain>
</file>

<file path=xl/comments1.xml><?xml version="1.0" encoding="utf-8"?>
<comments xmlns="http://schemas.openxmlformats.org/spreadsheetml/2006/main">
  <authors>
    <author>janien</author>
  </authors>
  <commentList>
    <comment ref="E7" authorId="0">
      <text>
        <r>
          <rPr>
            <b/>
            <sz val="8"/>
            <color indexed="81"/>
            <rFont val="Tahoma"/>
            <family val="2"/>
          </rPr>
          <t xml:space="preserve">Gististaðir </t>
        </r>
        <r>
          <rPr>
            <sz val="8"/>
            <color indexed="81"/>
            <rFont val="Tahoma"/>
            <family val="2"/>
          </rPr>
          <t xml:space="preserve">setja hér inn fjölda gistinátta.
</t>
        </r>
        <r>
          <rPr>
            <b/>
            <sz val="8"/>
            <color indexed="81"/>
            <rFont val="Tahoma"/>
            <family val="2"/>
          </rPr>
          <t>Dæmi:</t>
        </r>
        <r>
          <rPr>
            <sz val="8"/>
            <color indexed="81"/>
            <rFont val="Tahoma"/>
            <family val="2"/>
          </rPr>
          <t xml:space="preserve">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setja hér inn fjölda gesta sem þeir þjónuðu í viðkomandi mánuði.
</t>
        </r>
      </text>
    </comment>
    <comment ref="F7" authorId="0">
      <text>
        <r>
          <rPr>
            <sz val="8"/>
            <color indexed="81"/>
            <rFont val="Tahoma"/>
            <family val="2"/>
          </rPr>
          <t xml:space="preserve">Hægt er að reikna út notaðar kílówattsstundir (kWh) með eftirfarandi hætti:
 * Skoða </t>
        </r>
        <r>
          <rPr>
            <b/>
            <sz val="8"/>
            <color indexed="81"/>
            <rFont val="Tahoma"/>
            <family val="2"/>
          </rPr>
          <t>rafmagnsreikning</t>
        </r>
        <r>
          <rPr>
            <sz val="8"/>
            <color indexed="81"/>
            <rFont val="Tahoma"/>
            <family val="2"/>
          </rPr>
          <t xml:space="preserve"> (ath. yfirleitt eru  þessar tölur áætlun fyrir notkun og dregur það  því úr nákvæmni). 
* Með því að</t>
        </r>
        <r>
          <rPr>
            <b/>
            <sz val="8"/>
            <color indexed="81"/>
            <rFont val="Tahoma"/>
            <family val="2"/>
          </rPr>
          <t xml:space="preserve"> lesa mælinn</t>
        </r>
        <r>
          <rPr>
            <sz val="8"/>
            <color indexed="81"/>
            <rFont val="Tahoma"/>
            <family val="2"/>
          </rPr>
          <t xml:space="preserve"> einu sinni í mánuði. Gott er að miða við 1. dag hvers mánaðar. (Dragðu mælastöðu síðasta mánaðir frá núverandi stöðu, þetta gefur notkun fyrir mánuðinn.) 
Til að fá sem nákvæmasta notkun er best að lesa á mælinn einu sinni í mánuði. 
</t>
        </r>
      </text>
    </comment>
    <comment ref="G7" authorId="0">
      <text>
        <r>
          <rPr>
            <sz val="8"/>
            <color indexed="81"/>
            <rFont val="Tahoma"/>
            <family val="2"/>
          </rPr>
          <t xml:space="preserve">Þessi tala reiknast sjálfkrafa fyrir þig, þannig að hér þarf ekki að slá neina tölu inn.  
</t>
        </r>
      </text>
    </comment>
    <comment ref="H7" authorId="0">
      <text>
        <r>
          <rPr>
            <sz val="8"/>
            <color indexed="81"/>
            <rFont val="Tahoma"/>
            <family val="2"/>
          </rPr>
          <t xml:space="preserve">Hér borgar sig að skrifa niður </t>
        </r>
        <r>
          <rPr>
            <b/>
            <sz val="8"/>
            <color indexed="81"/>
            <rFont val="Tahoma"/>
            <family val="2"/>
          </rPr>
          <t xml:space="preserve">þætti sem gætu hafa haft áhrif á rafmagnsnotkun </t>
        </r>
        <r>
          <rPr>
            <sz val="8"/>
            <color indexed="81"/>
            <rFont val="Tahoma"/>
            <family val="2"/>
          </rPr>
          <t xml:space="preserve"> (muna að skrá bæði jákvæða og neikvæða þætti).
</t>
        </r>
        <r>
          <rPr>
            <b/>
            <sz val="8"/>
            <color indexed="81"/>
            <rFont val="Tahoma"/>
            <family val="2"/>
          </rPr>
          <t xml:space="preserve">
Dæmi fyrir þá sem kynda með rafmagni:</t>
        </r>
        <r>
          <rPr>
            <sz val="8"/>
            <color indexed="81"/>
            <rFont val="Tahoma"/>
            <family val="2"/>
          </rPr>
          <t xml:space="preserve"> *Það var óvenju heitt/kalt í veðri. 
*Framkvæmdir voru í gangi sem gætu haft áhrif á rafmagnsnotkun.
*Skipt var út öllum eða hluta ljósapera fyrir sparperur. 
Þessar upplýsingar geta verið gagnlegar þegar þú berð saman notkun milli ára.</t>
        </r>
      </text>
    </comment>
  </commentList>
</comments>
</file>

<file path=xl/sharedStrings.xml><?xml version="1.0" encoding="utf-8"?>
<sst xmlns="http://schemas.openxmlformats.org/spreadsheetml/2006/main" count="61" uniqueCount="21">
  <si>
    <t>September</t>
  </si>
  <si>
    <t>Til að sjá skýringar, færðu bendilinn yfir reitinn með rauða horninu.</t>
  </si>
  <si>
    <t>Gestir / Gistinætur</t>
  </si>
  <si>
    <t>Rafmagns notkun í  (kWh)</t>
  </si>
  <si>
    <t>Skýringar og aths.</t>
  </si>
  <si>
    <t>Janúar</t>
  </si>
  <si>
    <t>Febrúar</t>
  </si>
  <si>
    <t>Mars</t>
  </si>
  <si>
    <t>Apríl</t>
  </si>
  <si>
    <t>Maí</t>
  </si>
  <si>
    <t>Júní</t>
  </si>
  <si>
    <t>Júlí</t>
  </si>
  <si>
    <t>Ágúst</t>
  </si>
  <si>
    <t>Október</t>
  </si>
  <si>
    <t>Nóvember</t>
  </si>
  <si>
    <t>Desember</t>
  </si>
  <si>
    <t xml:space="preserve"> </t>
  </si>
  <si>
    <t>kWh hvern gest / gistinótt</t>
  </si>
  <si>
    <t>SAMTALS</t>
  </si>
  <si>
    <t>Fyrirtæki:</t>
  </si>
  <si>
    <t>VÖKTUNARBLAÐ FYRIR RAFMAGN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</si>
</sst>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1"/>
      <color theme="1"/>
      <name val="Calibri"/>
      <family val="2"/>
      <scheme val="minor"/>
    </font>
    <font>
      <b/>
      <sz val="8"/>
      <color indexed="81"/>
      <name val="Tahoma"/>
      <family val="2"/>
    </font>
    <font>
      <sz val="8"/>
      <color indexed="81"/>
      <name val="Tahoma"/>
      <family val="2"/>
    </font>
    <font>
      <b/>
      <sz val="11"/>
      <name val="Calibri"/>
      <family val="2"/>
      <scheme val="minor"/>
    </font>
    <font>
      <sz val="10"/>
      <color indexed="10"/>
      <name val="Calibri"/>
      <family val="2"/>
      <scheme val="minor"/>
    </font>
    <font>
      <b/>
      <sz val="10"/>
      <name val="Calibri"/>
      <family val="2"/>
      <scheme val="minor"/>
    </font>
    <font>
      <i/>
      <sz val="11"/>
      <color indexed="55"/>
      <name val="Calibri"/>
      <family val="2"/>
      <scheme val="minor"/>
    </font>
    <font>
      <sz val="11"/>
      <color indexed="55"/>
      <name val="Calibri"/>
      <family val="2"/>
      <scheme val="minor"/>
    </font>
    <font>
      <b/>
      <sz val="11"/>
      <color indexed="8"/>
      <name val="Calibri"/>
      <family val="2"/>
      <scheme val="minor"/>
    </font>
    <font>
      <sz val="10"/>
      <name val="Calibri"/>
      <family val="2"/>
      <scheme val="minor"/>
    </font>
    <font>
      <b/>
      <sz val="18"/>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sz val="10"/>
      <color theme="1" tint="0.34998626667073579"/>
      <name val="Calibri"/>
      <family val="2"/>
      <scheme val="minor"/>
    </font>
    <font>
      <b/>
      <sz val="12"/>
      <color theme="1" tint="0.34998626667073579"/>
      <name val="Calibri"/>
      <family val="2"/>
      <scheme val="minor"/>
    </font>
    <font>
      <b/>
      <sz val="24"/>
      <color theme="1" tint="0.34998626667073579"/>
      <name val="Calibri"/>
      <family val="2"/>
      <scheme val="minor"/>
    </font>
    <font>
      <i/>
      <sz val="11"/>
      <color theme="1" tint="0.34998626667073579"/>
      <name val="Calibri"/>
      <family val="2"/>
      <scheme val="minor"/>
    </font>
    <font>
      <b/>
      <sz val="14"/>
      <color theme="1" tint="0.34998626667073579"/>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CA304"/>
        <bgColor indexed="64"/>
      </patternFill>
    </fill>
    <fill>
      <patternFill patternType="solid">
        <fgColor rgb="FFFEDA98"/>
        <bgColor indexed="64"/>
      </patternFill>
    </fill>
  </fills>
  <borders count="45">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9"/>
      </top>
      <bottom style="thin">
        <color indexed="9"/>
      </bottom>
      <diagonal/>
    </border>
    <border>
      <left/>
      <right style="thin">
        <color indexed="9"/>
      </right>
      <top style="thin">
        <color indexed="9"/>
      </top>
      <bottom/>
      <diagonal/>
    </border>
    <border>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8"/>
      </bottom>
      <diagonal/>
    </border>
  </borders>
  <cellStyleXfs count="1">
    <xf numFmtId="0" fontId="0" fillId="0" borderId="0"/>
  </cellStyleXfs>
  <cellXfs count="86">
    <xf numFmtId="0" fontId="0" fillId="0" borderId="0" xfId="0"/>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xf numFmtId="0" fontId="0" fillId="2" borderId="4" xfId="0" applyFont="1" applyFill="1" applyBorder="1" applyAlignment="1">
      <alignment horizontal="center"/>
    </xf>
    <xf numFmtId="0" fontId="0" fillId="2" borderId="5" xfId="0" applyFont="1" applyFill="1" applyBorder="1"/>
    <xf numFmtId="0" fontId="5" fillId="2" borderId="6" xfId="0" applyFont="1" applyFill="1" applyBorder="1" applyAlignment="1">
      <alignment horizontal="center" wrapText="1"/>
    </xf>
    <xf numFmtId="0" fontId="5" fillId="2" borderId="0" xfId="0" applyFont="1" applyFill="1" applyBorder="1" applyAlignment="1">
      <alignment horizontal="center" wrapText="1"/>
    </xf>
    <xf numFmtId="0" fontId="5" fillId="2" borderId="1" xfId="0" applyFont="1" applyFill="1" applyBorder="1" applyAlignment="1">
      <alignment horizontal="center" wrapText="1"/>
    </xf>
    <xf numFmtId="0" fontId="5" fillId="2" borderId="6" xfId="0" applyFont="1" applyFill="1" applyBorder="1" applyAlignment="1">
      <alignment horizontal="center"/>
    </xf>
    <xf numFmtId="0" fontId="0" fillId="2" borderId="0" xfId="0" applyFont="1" applyFill="1" applyBorder="1"/>
    <xf numFmtId="0" fontId="5" fillId="2" borderId="1" xfId="0" applyFont="1" applyFill="1" applyBorder="1" applyAlignment="1">
      <alignment horizont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6" xfId="0" applyFont="1" applyFill="1" applyBorder="1"/>
    <xf numFmtId="0" fontId="0" fillId="2" borderId="0" xfId="0" applyFont="1" applyFill="1" applyBorder="1" applyAlignment="1">
      <alignment vertical="center"/>
    </xf>
    <xf numFmtId="17" fontId="3" fillId="2" borderId="7" xfId="0" applyNumberFormat="1" applyFont="1" applyFill="1" applyBorder="1" applyAlignment="1">
      <alignment horizontal="center"/>
    </xf>
    <xf numFmtId="17" fontId="3" fillId="2" borderId="8" xfId="0" applyNumberFormat="1" applyFont="1" applyFill="1" applyBorder="1" applyAlignment="1">
      <alignment horizontal="center"/>
    </xf>
    <xf numFmtId="17" fontId="3" fillId="2" borderId="9" xfId="0" applyNumberFormat="1" applyFont="1" applyFill="1" applyBorder="1" applyAlignment="1">
      <alignment horizontal="center"/>
    </xf>
    <xf numFmtId="0" fontId="9" fillId="2" borderId="12" xfId="0" applyFont="1" applyFill="1" applyBorder="1"/>
    <xf numFmtId="0" fontId="11" fillId="3" borderId="16" xfId="0" applyFont="1" applyFill="1" applyBorder="1"/>
    <xf numFmtId="3" fontId="12" fillId="4" borderId="21" xfId="0" applyNumberFormat="1" applyFont="1" applyFill="1" applyBorder="1" applyAlignment="1" applyProtection="1">
      <alignment horizontal="right"/>
      <protection locked="0"/>
    </xf>
    <xf numFmtId="3" fontId="12" fillId="4" borderId="22" xfId="0" applyNumberFormat="1" applyFont="1" applyFill="1" applyBorder="1" applyAlignment="1" applyProtection="1">
      <alignment horizontal="right"/>
      <protection locked="0"/>
    </xf>
    <xf numFmtId="17" fontId="12" fillId="2" borderId="24" xfId="0" applyNumberFormat="1" applyFont="1" applyFill="1" applyBorder="1" applyAlignment="1">
      <alignment horizontal="center"/>
    </xf>
    <xf numFmtId="3" fontId="12" fillId="4" borderId="21" xfId="0" applyNumberFormat="1" applyFont="1" applyFill="1" applyBorder="1" applyAlignment="1" applyProtection="1">
      <alignment vertical="center"/>
      <protection locked="0"/>
    </xf>
    <xf numFmtId="3" fontId="8" fillId="4" borderId="7" xfId="0" applyNumberFormat="1" applyFont="1" applyFill="1" applyBorder="1" applyAlignment="1" applyProtection="1">
      <alignment horizontal="right"/>
      <protection locked="0"/>
    </xf>
    <xf numFmtId="3" fontId="8" fillId="4" borderId="10" xfId="0" applyNumberFormat="1" applyFont="1" applyFill="1" applyBorder="1" applyAlignment="1" applyProtection="1">
      <alignment vertical="center"/>
      <protection locked="0"/>
    </xf>
    <xf numFmtId="3" fontId="8" fillId="4" borderId="8" xfId="0" applyNumberFormat="1" applyFont="1" applyFill="1" applyBorder="1" applyAlignment="1" applyProtection="1">
      <alignment horizontal="right"/>
      <protection locked="0"/>
    </xf>
    <xf numFmtId="3" fontId="8" fillId="4" borderId="8" xfId="0" applyNumberFormat="1" applyFont="1" applyFill="1" applyBorder="1" applyAlignment="1" applyProtection="1">
      <alignment vertical="center"/>
      <protection locked="0"/>
    </xf>
    <xf numFmtId="3" fontId="8" fillId="4" borderId="11" xfId="0" applyNumberFormat="1" applyFont="1" applyFill="1" applyBorder="1" applyAlignment="1" applyProtection="1">
      <alignment vertical="center"/>
      <protection locked="0"/>
    </xf>
    <xf numFmtId="3" fontId="8" fillId="4" borderId="9" xfId="0" applyNumberFormat="1" applyFont="1" applyFill="1" applyBorder="1" applyAlignment="1" applyProtection="1">
      <alignment horizontal="right"/>
      <protection locked="0"/>
    </xf>
    <xf numFmtId="3" fontId="8" fillId="4" borderId="7" xfId="0" applyNumberFormat="1" applyFont="1" applyFill="1" applyBorder="1" applyAlignment="1" applyProtection="1">
      <alignment vertical="center"/>
      <protection locked="0"/>
    </xf>
    <xf numFmtId="3" fontId="8" fillId="4" borderId="9" xfId="0" applyNumberFormat="1" applyFont="1" applyFill="1" applyBorder="1" applyAlignment="1" applyProtection="1">
      <alignment vertical="center"/>
      <protection locked="0"/>
    </xf>
    <xf numFmtId="17" fontId="12" fillId="3" borderId="26" xfId="0" applyNumberFormat="1" applyFont="1" applyFill="1" applyBorder="1" applyAlignment="1">
      <alignment horizontal="right"/>
    </xf>
    <xf numFmtId="0" fontId="12" fillId="3" borderId="27" xfId="0" applyFont="1" applyFill="1" applyBorder="1" applyAlignment="1">
      <alignment horizontal="right"/>
    </xf>
    <xf numFmtId="0" fontId="12" fillId="3" borderId="28" xfId="0" applyFont="1" applyFill="1" applyBorder="1" applyAlignment="1">
      <alignment horizontal="right"/>
    </xf>
    <xf numFmtId="0" fontId="14" fillId="3" borderId="25" xfId="0" applyFont="1" applyFill="1" applyBorder="1" applyAlignment="1">
      <alignment horizontal="right"/>
    </xf>
    <xf numFmtId="0" fontId="15" fillId="3" borderId="30" xfId="0" applyFont="1" applyFill="1" applyBorder="1" applyAlignment="1">
      <alignment horizontal="center" vertical="top" textRotation="90"/>
    </xf>
    <xf numFmtId="0" fontId="5" fillId="2" borderId="31" xfId="0" applyFont="1" applyFill="1" applyBorder="1" applyAlignment="1">
      <alignment horizontal="center"/>
    </xf>
    <xf numFmtId="0" fontId="5" fillId="2" borderId="31" xfId="0" applyFont="1" applyFill="1" applyBorder="1" applyAlignment="1">
      <alignment horizontal="center" vertical="center"/>
    </xf>
    <xf numFmtId="0" fontId="0" fillId="2" borderId="31" xfId="0" applyFont="1" applyFill="1" applyBorder="1"/>
    <xf numFmtId="0" fontId="5" fillId="2" borderId="31" xfId="0" applyFont="1" applyFill="1" applyBorder="1" applyAlignment="1">
      <alignment horizontal="center" wrapText="1"/>
    </xf>
    <xf numFmtId="0" fontId="0" fillId="2" borderId="32" xfId="0" applyFont="1" applyFill="1" applyBorder="1"/>
    <xf numFmtId="0" fontId="5" fillId="2" borderId="3" xfId="0" applyFont="1" applyFill="1" applyBorder="1" applyAlignment="1">
      <alignment horizontal="center" wrapText="1"/>
    </xf>
    <xf numFmtId="17" fontId="12" fillId="3" borderId="33" xfId="0" applyNumberFormat="1" applyFont="1" applyFill="1" applyBorder="1" applyAlignment="1">
      <alignment horizontal="right"/>
    </xf>
    <xf numFmtId="0" fontId="0" fillId="3" borderId="31" xfId="0" applyFont="1" applyFill="1" applyBorder="1"/>
    <xf numFmtId="0" fontId="4" fillId="2" borderId="31" xfId="0" applyFont="1" applyFill="1" applyBorder="1"/>
    <xf numFmtId="0" fontId="0" fillId="2" borderId="3" xfId="0" applyFont="1" applyFill="1" applyBorder="1"/>
    <xf numFmtId="0" fontId="14" fillId="3" borderId="34" xfId="0" applyFont="1" applyFill="1" applyBorder="1" applyAlignment="1">
      <alignment horizontal="center" vertical="top" wrapText="1"/>
    </xf>
    <xf numFmtId="0" fontId="14" fillId="3" borderId="35" xfId="0" applyFont="1" applyFill="1" applyBorder="1" applyAlignment="1">
      <alignment horizontal="center" vertical="top" wrapText="1"/>
    </xf>
    <xf numFmtId="0" fontId="13" fillId="3" borderId="0" xfId="0" applyNumberFormat="1" applyFont="1" applyFill="1" applyBorder="1"/>
    <xf numFmtId="0" fontId="17" fillId="3" borderId="16" xfId="0" applyFont="1" applyFill="1" applyBorder="1"/>
    <xf numFmtId="0" fontId="14" fillId="3" borderId="36" xfId="0" applyFont="1" applyFill="1" applyBorder="1" applyAlignment="1">
      <alignment horizontal="center" vertical="top" wrapText="1"/>
    </xf>
    <xf numFmtId="164" fontId="6" fillId="3" borderId="37" xfId="0" applyNumberFormat="1" applyFont="1" applyFill="1" applyBorder="1"/>
    <xf numFmtId="164" fontId="6" fillId="3" borderId="38" xfId="0" applyNumberFormat="1" applyFont="1" applyFill="1" applyBorder="1"/>
    <xf numFmtId="164" fontId="6" fillId="3" borderId="39" xfId="0" applyNumberFormat="1" applyFont="1" applyFill="1" applyBorder="1"/>
    <xf numFmtId="164" fontId="16" fillId="3" borderId="40" xfId="0" applyNumberFormat="1" applyFont="1" applyFill="1" applyBorder="1"/>
    <xf numFmtId="164" fontId="7" fillId="3" borderId="37" xfId="0" applyNumberFormat="1" applyFont="1" applyFill="1" applyBorder="1"/>
    <xf numFmtId="164" fontId="7" fillId="3" borderId="38" xfId="0" applyNumberFormat="1" applyFont="1" applyFill="1" applyBorder="1"/>
    <xf numFmtId="164" fontId="7" fillId="3" borderId="39" xfId="0" applyNumberFormat="1" applyFont="1" applyFill="1" applyBorder="1"/>
    <xf numFmtId="0" fontId="14" fillId="3" borderId="41" xfId="0" applyFont="1" applyFill="1" applyBorder="1" applyAlignment="1">
      <alignment horizontal="center" vertical="top" wrapText="1"/>
    </xf>
    <xf numFmtId="0" fontId="0" fillId="4" borderId="42" xfId="0" applyFont="1" applyFill="1" applyBorder="1" applyAlignment="1" applyProtection="1">
      <alignment horizontal="center"/>
      <protection locked="0"/>
    </xf>
    <xf numFmtId="0" fontId="0" fillId="4" borderId="43" xfId="0" applyFont="1" applyFill="1" applyBorder="1" applyAlignment="1" applyProtection="1">
      <alignment horizontal="center"/>
      <protection locked="0"/>
    </xf>
    <xf numFmtId="0" fontId="0" fillId="4" borderId="44" xfId="0" applyFont="1" applyFill="1" applyBorder="1" applyAlignment="1" applyProtection="1">
      <alignment horizontal="center"/>
      <protection locked="0"/>
    </xf>
    <xf numFmtId="0" fontId="11" fillId="4" borderId="23" xfId="0" applyFont="1" applyFill="1" applyBorder="1" applyAlignment="1" applyProtection="1">
      <alignment horizontal="center"/>
      <protection locked="0"/>
    </xf>
    <xf numFmtId="0" fontId="0" fillId="4" borderId="42" xfId="0" applyFont="1" applyFill="1" applyBorder="1" applyAlignment="1" applyProtection="1">
      <alignment horizontal="center" vertical="center"/>
      <protection locked="0"/>
    </xf>
    <xf numFmtId="0" fontId="0" fillId="4" borderId="43" xfId="0" applyFont="1" applyFill="1" applyBorder="1" applyAlignment="1" applyProtection="1">
      <alignment horizontal="center" vertical="center"/>
      <protection locked="0"/>
    </xf>
    <xf numFmtId="0" fontId="13" fillId="3" borderId="17" xfId="0" applyNumberFormat="1" applyFont="1" applyFill="1" applyBorder="1"/>
    <xf numFmtId="0" fontId="0" fillId="3" borderId="13"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8" xfId="0" applyFont="1" applyFill="1" applyBorder="1" applyAlignment="1">
      <alignment horizontal="center"/>
    </xf>
    <xf numFmtId="0" fontId="0" fillId="3" borderId="20" xfId="0" applyFont="1" applyFill="1" applyBorder="1" applyAlignment="1">
      <alignment horizont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NumberFormat="1" applyFont="1" applyFill="1" applyBorder="1" applyAlignment="1">
      <alignment horizontal="center"/>
    </xf>
    <xf numFmtId="0" fontId="13" fillId="3" borderId="17" xfId="0" applyNumberFormat="1" applyFont="1" applyFill="1" applyBorder="1" applyAlignment="1">
      <alignment horizontal="center"/>
    </xf>
    <xf numFmtId="0" fontId="12" fillId="3" borderId="18" xfId="0" applyFont="1" applyFill="1" applyBorder="1" applyAlignment="1">
      <alignment horizontal="left"/>
    </xf>
    <xf numFmtId="0" fontId="12" fillId="3" borderId="19" xfId="0" applyFont="1" applyFill="1" applyBorder="1" applyAlignment="1">
      <alignment horizontal="left"/>
    </xf>
    <xf numFmtId="0" fontId="12" fillId="3" borderId="20" xfId="0" applyFont="1" applyFill="1" applyBorder="1" applyAlignment="1">
      <alignment horizontal="left"/>
    </xf>
    <xf numFmtId="0" fontId="15" fillId="3" borderId="29" xfId="0" applyFont="1" applyFill="1" applyBorder="1" applyAlignment="1">
      <alignment horizontal="center" vertical="top" textRotation="90"/>
    </xf>
  </cellXfs>
  <cellStyles count="1">
    <cellStyle name="Normal"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CA304"/>
      <color rgb="FFFED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b="1">
                <a:solidFill>
                  <a:schemeClr val="tx1">
                    <a:lumMod val="65000"/>
                    <a:lumOff val="35000"/>
                  </a:schemeClr>
                </a:solidFill>
              </a:rPr>
              <a:t>Heildar</a:t>
            </a:r>
            <a:r>
              <a:rPr lang="is-IS" sz="1400" b="1" baseline="0">
                <a:solidFill>
                  <a:schemeClr val="tx1">
                    <a:lumMod val="65000"/>
                    <a:lumOff val="35000"/>
                  </a:schemeClr>
                </a:solidFill>
              </a:rPr>
              <a:t> rafmagnsnotkun</a:t>
            </a:r>
            <a:endParaRPr lang="is-IS" sz="1400" b="1">
              <a:solidFill>
                <a:schemeClr val="tx1">
                  <a:lumMod val="65000"/>
                  <a:lumOff val="35000"/>
                </a:schemeClr>
              </a:solidFill>
            </a:endParaRPr>
          </a:p>
        </c:rich>
      </c:tx>
      <c:layout>
        <c:manualLayout>
          <c:xMode val="edge"/>
          <c:yMode val="edge"/>
          <c:x val="0.42525572882776835"/>
          <c:y val="2.7067675364108899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dPt>
          <c:dPt>
            <c:idx val="1"/>
            <c:invertIfNegative val="0"/>
            <c:bubble3D val="0"/>
            <c:spPr>
              <a:solidFill>
                <a:srgbClr val="339966"/>
              </a:solidFill>
              <a:ln w="12700">
                <a:solidFill>
                  <a:srgbClr val="000000"/>
                </a:solidFill>
                <a:prstDash val="solid"/>
              </a:ln>
            </c:spPr>
          </c:dPt>
          <c:dPt>
            <c:idx val="2"/>
            <c:invertIfNegative val="0"/>
            <c:bubble3D val="0"/>
            <c:spPr>
              <a:solidFill>
                <a:srgbClr val="339966"/>
              </a:solidFill>
              <a:ln w="12700">
                <a:solidFill>
                  <a:srgbClr val="000000"/>
                </a:solidFill>
                <a:prstDash val="solid"/>
              </a:ln>
            </c:spPr>
          </c:dPt>
          <c:dPt>
            <c:idx val="3"/>
            <c:invertIfNegative val="0"/>
            <c:bubble3D val="0"/>
            <c:spPr>
              <a:solidFill>
                <a:srgbClr val="339966"/>
              </a:solidFill>
              <a:ln w="12700">
                <a:solidFill>
                  <a:srgbClr val="000000"/>
                </a:solidFill>
                <a:prstDash val="solid"/>
              </a:ln>
            </c:spPr>
          </c:dPt>
          <c:dPt>
            <c:idx val="4"/>
            <c:invertIfNegative val="0"/>
            <c:bubble3D val="0"/>
            <c:spPr>
              <a:solidFill>
                <a:srgbClr val="339966"/>
              </a:solidFill>
              <a:ln w="12700">
                <a:solidFill>
                  <a:srgbClr val="000000"/>
                </a:solidFill>
                <a:prstDash val="solid"/>
              </a:ln>
            </c:spPr>
          </c:dPt>
          <c:dPt>
            <c:idx val="5"/>
            <c:invertIfNegative val="0"/>
            <c:bubble3D val="0"/>
            <c:spPr>
              <a:solidFill>
                <a:srgbClr val="339966"/>
              </a:solidFill>
              <a:ln w="12700">
                <a:solidFill>
                  <a:srgbClr val="000000"/>
                </a:solidFill>
                <a:prstDash val="solid"/>
              </a:ln>
            </c:spPr>
          </c:dPt>
          <c:dPt>
            <c:idx val="6"/>
            <c:invertIfNegative val="0"/>
            <c:bubble3D val="0"/>
            <c:spPr>
              <a:solidFill>
                <a:srgbClr val="339966"/>
              </a:solidFill>
              <a:ln w="12700">
                <a:solidFill>
                  <a:srgbClr val="000000"/>
                </a:solidFill>
                <a:prstDash val="solid"/>
              </a:ln>
            </c:spPr>
          </c:dPt>
          <c:dPt>
            <c:idx val="7"/>
            <c:invertIfNegative val="0"/>
            <c:bubble3D val="0"/>
            <c:spPr>
              <a:solidFill>
                <a:srgbClr val="339966"/>
              </a:solidFill>
              <a:ln w="12700">
                <a:solidFill>
                  <a:srgbClr val="000000"/>
                </a:solidFill>
                <a:prstDash val="solid"/>
              </a:ln>
            </c:spPr>
          </c:dPt>
          <c:dPt>
            <c:idx val="8"/>
            <c:invertIfNegative val="0"/>
            <c:bubble3D val="0"/>
            <c:spPr>
              <a:solidFill>
                <a:srgbClr val="339966"/>
              </a:solidFill>
              <a:ln w="12700">
                <a:solidFill>
                  <a:srgbClr val="000000"/>
                </a:solidFill>
                <a:prstDash val="solid"/>
              </a:ln>
            </c:spPr>
          </c:dPt>
          <c:dPt>
            <c:idx val="9"/>
            <c:invertIfNegative val="0"/>
            <c:bubble3D val="0"/>
            <c:spPr>
              <a:solidFill>
                <a:srgbClr val="339966"/>
              </a:solidFill>
              <a:ln w="12700">
                <a:solidFill>
                  <a:srgbClr val="000000"/>
                </a:solidFill>
                <a:prstDash val="solid"/>
              </a:ln>
            </c:spPr>
          </c:dPt>
          <c:dPt>
            <c:idx val="10"/>
            <c:invertIfNegative val="0"/>
            <c:bubble3D val="0"/>
            <c:spPr>
              <a:solidFill>
                <a:srgbClr val="339966"/>
              </a:solidFill>
              <a:ln w="12700">
                <a:solidFill>
                  <a:srgbClr val="000000"/>
                </a:solidFill>
                <a:prstDash val="solid"/>
              </a:ln>
            </c:spPr>
          </c:dPt>
          <c:dPt>
            <c:idx val="11"/>
            <c:invertIfNegative val="0"/>
            <c:bubble3D val="0"/>
            <c:spPr>
              <a:solidFill>
                <a:srgbClr val="339966"/>
              </a:solidFill>
              <a:ln w="12700">
                <a:solidFill>
                  <a:srgbClr val="000000"/>
                </a:solidFill>
                <a:prstDash val="solid"/>
              </a:ln>
            </c:spPr>
          </c:dPt>
          <c:dPt>
            <c:idx val="12"/>
            <c:invertIfNegative val="0"/>
            <c:bubble3D val="0"/>
            <c:spPr>
              <a:solidFill>
                <a:srgbClr val="99CC00"/>
              </a:solidFill>
              <a:ln w="12700">
                <a:solidFill>
                  <a:srgbClr val="000000"/>
                </a:solidFill>
                <a:prstDash val="solid"/>
              </a:ln>
            </c:spPr>
          </c:dPt>
          <c:dPt>
            <c:idx val="13"/>
            <c:invertIfNegative val="0"/>
            <c:bubble3D val="0"/>
            <c:spPr>
              <a:solidFill>
                <a:srgbClr val="99CC00"/>
              </a:solidFill>
              <a:ln w="12700">
                <a:solidFill>
                  <a:srgbClr val="000000"/>
                </a:solidFill>
                <a:prstDash val="solid"/>
              </a:ln>
            </c:spPr>
          </c:dPt>
          <c:dPt>
            <c:idx val="14"/>
            <c:invertIfNegative val="0"/>
            <c:bubble3D val="0"/>
            <c:spPr>
              <a:solidFill>
                <a:srgbClr val="99CC00"/>
              </a:solidFill>
              <a:ln w="12700">
                <a:solidFill>
                  <a:srgbClr val="000000"/>
                </a:solidFill>
                <a:prstDash val="solid"/>
              </a:ln>
            </c:spPr>
          </c:dPt>
          <c:dPt>
            <c:idx val="15"/>
            <c:invertIfNegative val="0"/>
            <c:bubble3D val="0"/>
            <c:spPr>
              <a:solidFill>
                <a:srgbClr val="99CC00"/>
              </a:solidFill>
              <a:ln w="12700">
                <a:solidFill>
                  <a:srgbClr val="000000"/>
                </a:solidFill>
                <a:prstDash val="solid"/>
              </a:ln>
            </c:spPr>
          </c:dPt>
          <c:dPt>
            <c:idx val="16"/>
            <c:invertIfNegative val="0"/>
            <c:bubble3D val="0"/>
            <c:spPr>
              <a:solidFill>
                <a:srgbClr val="99CC00"/>
              </a:solidFill>
              <a:ln w="12700">
                <a:solidFill>
                  <a:srgbClr val="000000"/>
                </a:solidFill>
                <a:prstDash val="solid"/>
              </a:ln>
            </c:spPr>
          </c:dPt>
          <c:dPt>
            <c:idx val="17"/>
            <c:invertIfNegative val="0"/>
            <c:bubble3D val="0"/>
            <c:spPr>
              <a:solidFill>
                <a:srgbClr val="99CC00"/>
              </a:solidFill>
              <a:ln w="12700">
                <a:solidFill>
                  <a:srgbClr val="000000"/>
                </a:solidFill>
                <a:prstDash val="solid"/>
              </a:ln>
            </c:spPr>
          </c:dPt>
          <c:dPt>
            <c:idx val="18"/>
            <c:invertIfNegative val="0"/>
            <c:bubble3D val="0"/>
            <c:spPr>
              <a:solidFill>
                <a:srgbClr val="99CC00"/>
              </a:solidFill>
              <a:ln w="12700">
                <a:solidFill>
                  <a:srgbClr val="000000"/>
                </a:solidFill>
                <a:prstDash val="solid"/>
              </a:ln>
            </c:spPr>
          </c:dPt>
          <c:dPt>
            <c:idx val="19"/>
            <c:invertIfNegative val="0"/>
            <c:bubble3D val="0"/>
            <c:spPr>
              <a:solidFill>
                <a:srgbClr val="99CC00"/>
              </a:solidFill>
              <a:ln w="12700">
                <a:solidFill>
                  <a:srgbClr val="000000"/>
                </a:solidFill>
                <a:prstDash val="solid"/>
              </a:ln>
            </c:spPr>
          </c:dPt>
          <c:dPt>
            <c:idx val="20"/>
            <c:invertIfNegative val="0"/>
            <c:bubble3D val="0"/>
            <c:spPr>
              <a:solidFill>
                <a:srgbClr val="99CC00"/>
              </a:solidFill>
              <a:ln w="12700">
                <a:solidFill>
                  <a:srgbClr val="000000"/>
                </a:solidFill>
                <a:prstDash val="solid"/>
              </a:ln>
            </c:spPr>
          </c:dPt>
          <c:dPt>
            <c:idx val="21"/>
            <c:invertIfNegative val="0"/>
            <c:bubble3D val="0"/>
            <c:spPr>
              <a:solidFill>
                <a:srgbClr val="99CC00"/>
              </a:solidFill>
              <a:ln w="12700">
                <a:solidFill>
                  <a:srgbClr val="000000"/>
                </a:solidFill>
                <a:prstDash val="solid"/>
              </a:ln>
            </c:spPr>
          </c:dPt>
          <c:dPt>
            <c:idx val="22"/>
            <c:invertIfNegative val="0"/>
            <c:bubble3D val="0"/>
            <c:spPr>
              <a:solidFill>
                <a:srgbClr val="99CC00"/>
              </a:solidFill>
              <a:ln w="12700">
                <a:solidFill>
                  <a:srgbClr val="000000"/>
                </a:solidFill>
                <a:prstDash val="solid"/>
              </a:ln>
            </c:spPr>
          </c:dPt>
          <c:dPt>
            <c:idx val="23"/>
            <c:invertIfNegative val="0"/>
            <c:bubble3D val="0"/>
            <c:spPr>
              <a:solidFill>
                <a:srgbClr val="99CC00"/>
              </a:solidFill>
              <a:ln w="12700">
                <a:solidFill>
                  <a:srgbClr val="000000"/>
                </a:solidFill>
                <a:prstDash val="solid"/>
              </a:ln>
            </c:spPr>
          </c:dPt>
          <c:dPt>
            <c:idx val="24"/>
            <c:invertIfNegative val="0"/>
            <c:bubble3D val="0"/>
            <c:spPr>
              <a:solidFill>
                <a:srgbClr val="CCFFCC"/>
              </a:solidFill>
              <a:ln w="12700">
                <a:solidFill>
                  <a:srgbClr val="000000"/>
                </a:solidFill>
                <a:prstDash val="solid"/>
              </a:ln>
            </c:spPr>
          </c:dPt>
          <c:dPt>
            <c:idx val="25"/>
            <c:invertIfNegative val="0"/>
            <c:bubble3D val="0"/>
            <c:spPr>
              <a:solidFill>
                <a:srgbClr val="CCFFCC"/>
              </a:solidFill>
              <a:ln w="12700">
                <a:solidFill>
                  <a:srgbClr val="000000"/>
                </a:solidFill>
                <a:prstDash val="solid"/>
              </a:ln>
            </c:spPr>
          </c:dPt>
          <c:dPt>
            <c:idx val="26"/>
            <c:invertIfNegative val="0"/>
            <c:bubble3D val="0"/>
            <c:spPr>
              <a:solidFill>
                <a:srgbClr val="CCFFCC"/>
              </a:solidFill>
              <a:ln w="12700">
                <a:solidFill>
                  <a:srgbClr val="000000"/>
                </a:solidFill>
                <a:prstDash val="solid"/>
              </a:ln>
            </c:spPr>
          </c:dPt>
          <c:dPt>
            <c:idx val="27"/>
            <c:invertIfNegative val="0"/>
            <c:bubble3D val="0"/>
            <c:spPr>
              <a:solidFill>
                <a:srgbClr val="CCFFCC"/>
              </a:solidFill>
              <a:ln w="12700">
                <a:solidFill>
                  <a:srgbClr val="000000"/>
                </a:solidFill>
                <a:prstDash val="solid"/>
              </a:ln>
            </c:spPr>
          </c:dPt>
          <c:dPt>
            <c:idx val="28"/>
            <c:invertIfNegative val="0"/>
            <c:bubble3D val="0"/>
            <c:spPr>
              <a:solidFill>
                <a:srgbClr val="CCFFCC"/>
              </a:solidFill>
              <a:ln w="12700">
                <a:solidFill>
                  <a:srgbClr val="000000"/>
                </a:solidFill>
                <a:prstDash val="solid"/>
              </a:ln>
            </c:spPr>
          </c:dPt>
          <c:dPt>
            <c:idx val="29"/>
            <c:invertIfNegative val="0"/>
            <c:bubble3D val="0"/>
            <c:spPr>
              <a:solidFill>
                <a:srgbClr val="CCFFCC"/>
              </a:solidFill>
              <a:ln w="12700">
                <a:solidFill>
                  <a:srgbClr val="000000"/>
                </a:solidFill>
                <a:prstDash val="solid"/>
              </a:ln>
            </c:spPr>
          </c:dPt>
          <c:dPt>
            <c:idx val="30"/>
            <c:invertIfNegative val="0"/>
            <c:bubble3D val="0"/>
            <c:spPr>
              <a:solidFill>
                <a:srgbClr val="CCFFCC"/>
              </a:solidFill>
              <a:ln w="12700">
                <a:solidFill>
                  <a:srgbClr val="000000"/>
                </a:solidFill>
                <a:prstDash val="solid"/>
              </a:ln>
            </c:spPr>
          </c:dPt>
          <c:dPt>
            <c:idx val="31"/>
            <c:invertIfNegative val="0"/>
            <c:bubble3D val="0"/>
            <c:spPr>
              <a:solidFill>
                <a:srgbClr val="CCFFCC"/>
              </a:solidFill>
              <a:ln w="12700">
                <a:solidFill>
                  <a:srgbClr val="000000"/>
                </a:solidFill>
                <a:prstDash val="solid"/>
              </a:ln>
            </c:spPr>
          </c:dPt>
          <c:dPt>
            <c:idx val="32"/>
            <c:invertIfNegative val="0"/>
            <c:bubble3D val="0"/>
            <c:spPr>
              <a:solidFill>
                <a:srgbClr val="CCFFCC"/>
              </a:solidFill>
              <a:ln w="12700">
                <a:solidFill>
                  <a:srgbClr val="000000"/>
                </a:solidFill>
                <a:prstDash val="solid"/>
              </a:ln>
            </c:spPr>
          </c:dPt>
          <c:dPt>
            <c:idx val="33"/>
            <c:invertIfNegative val="0"/>
            <c:bubble3D val="0"/>
            <c:spPr>
              <a:solidFill>
                <a:srgbClr val="CCFFCC"/>
              </a:solidFill>
              <a:ln w="12700">
                <a:solidFill>
                  <a:srgbClr val="000000"/>
                </a:solidFill>
                <a:prstDash val="solid"/>
              </a:ln>
            </c:spPr>
          </c:dPt>
          <c:dPt>
            <c:idx val="34"/>
            <c:invertIfNegative val="0"/>
            <c:bubble3D val="0"/>
            <c:spPr>
              <a:solidFill>
                <a:srgbClr val="CCFFCC"/>
              </a:solidFill>
              <a:ln w="12700">
                <a:solidFill>
                  <a:srgbClr val="000000"/>
                </a:solidFill>
                <a:prstDash val="solid"/>
              </a:ln>
            </c:spPr>
          </c:dPt>
          <c:dPt>
            <c:idx val="35"/>
            <c:invertIfNegative val="0"/>
            <c:bubble3D val="0"/>
            <c:spPr>
              <a:solidFill>
                <a:srgbClr val="CCFFCC"/>
              </a:solidFill>
              <a:ln w="12700">
                <a:solidFill>
                  <a:srgbClr val="000000"/>
                </a:solidFill>
                <a:prstDash val="solid"/>
              </a:ln>
            </c:spPr>
          </c:dPt>
          <c:dPt>
            <c:idx val="36"/>
            <c:invertIfNegative val="0"/>
            <c:bubble3D val="0"/>
            <c:spPr>
              <a:solidFill>
                <a:srgbClr val="008000"/>
              </a:solidFill>
              <a:ln w="12700">
                <a:solidFill>
                  <a:srgbClr val="000000"/>
                </a:solidFill>
                <a:prstDash val="solid"/>
              </a:ln>
            </c:spPr>
          </c:dPt>
          <c:dPt>
            <c:idx val="37"/>
            <c:invertIfNegative val="0"/>
            <c:bubble3D val="0"/>
            <c:spPr>
              <a:solidFill>
                <a:srgbClr val="008000"/>
              </a:solidFill>
              <a:ln w="12700">
                <a:solidFill>
                  <a:srgbClr val="000000"/>
                </a:solidFill>
                <a:prstDash val="solid"/>
              </a:ln>
            </c:spPr>
          </c:dPt>
          <c:dPt>
            <c:idx val="38"/>
            <c:invertIfNegative val="0"/>
            <c:bubble3D val="0"/>
            <c:spPr>
              <a:solidFill>
                <a:srgbClr val="008000"/>
              </a:solidFill>
              <a:ln w="12700">
                <a:solidFill>
                  <a:srgbClr val="000000"/>
                </a:solidFill>
                <a:prstDash val="solid"/>
              </a:ln>
            </c:spPr>
          </c:dPt>
          <c:dPt>
            <c:idx val="39"/>
            <c:invertIfNegative val="0"/>
            <c:bubble3D val="0"/>
            <c:spPr>
              <a:solidFill>
                <a:srgbClr val="008000"/>
              </a:solidFill>
              <a:ln w="12700">
                <a:solidFill>
                  <a:srgbClr val="000000"/>
                </a:solidFill>
                <a:prstDash val="solid"/>
              </a:ln>
            </c:spPr>
          </c:dPt>
          <c:dPt>
            <c:idx val="40"/>
            <c:invertIfNegative val="0"/>
            <c:bubble3D val="0"/>
            <c:spPr>
              <a:solidFill>
                <a:srgbClr val="008000"/>
              </a:solidFill>
              <a:ln w="12700">
                <a:solidFill>
                  <a:srgbClr val="000000"/>
                </a:solidFill>
                <a:prstDash val="solid"/>
              </a:ln>
            </c:spPr>
          </c:dPt>
          <c:dPt>
            <c:idx val="41"/>
            <c:invertIfNegative val="0"/>
            <c:bubble3D val="0"/>
            <c:spPr>
              <a:solidFill>
                <a:srgbClr val="008000"/>
              </a:solidFill>
              <a:ln w="12700">
                <a:solidFill>
                  <a:srgbClr val="000000"/>
                </a:solidFill>
                <a:prstDash val="solid"/>
              </a:ln>
            </c:spPr>
          </c:dPt>
          <c:dPt>
            <c:idx val="42"/>
            <c:invertIfNegative val="0"/>
            <c:bubble3D val="0"/>
            <c:spPr>
              <a:solidFill>
                <a:srgbClr val="008000"/>
              </a:solidFill>
              <a:ln w="12700">
                <a:solidFill>
                  <a:srgbClr val="000000"/>
                </a:solidFill>
                <a:prstDash val="solid"/>
              </a:ln>
            </c:spPr>
          </c:dPt>
          <c:dPt>
            <c:idx val="43"/>
            <c:invertIfNegative val="0"/>
            <c:bubble3D val="0"/>
            <c:spPr>
              <a:solidFill>
                <a:srgbClr val="008000"/>
              </a:solidFill>
              <a:ln w="12700">
                <a:solidFill>
                  <a:srgbClr val="000000"/>
                </a:solidFill>
                <a:prstDash val="solid"/>
              </a:ln>
            </c:spPr>
          </c:dPt>
          <c:dPt>
            <c:idx val="44"/>
            <c:invertIfNegative val="0"/>
            <c:bubble3D val="0"/>
            <c:spPr>
              <a:solidFill>
                <a:srgbClr val="008000"/>
              </a:solidFill>
              <a:ln w="12700">
                <a:solidFill>
                  <a:srgbClr val="000000"/>
                </a:solidFill>
                <a:prstDash val="solid"/>
              </a:ln>
            </c:spPr>
          </c:dPt>
          <c:dPt>
            <c:idx val="45"/>
            <c:invertIfNegative val="0"/>
            <c:bubble3D val="0"/>
            <c:spPr>
              <a:solidFill>
                <a:srgbClr val="008000"/>
              </a:solidFill>
              <a:ln w="12700">
                <a:solidFill>
                  <a:srgbClr val="000000"/>
                </a:solidFill>
                <a:prstDash val="solid"/>
              </a:ln>
            </c:spPr>
          </c:dPt>
          <c:dPt>
            <c:idx val="46"/>
            <c:invertIfNegative val="0"/>
            <c:bubble3D val="0"/>
            <c:spPr>
              <a:solidFill>
                <a:srgbClr val="008000"/>
              </a:solidFill>
              <a:ln w="12700">
                <a:solidFill>
                  <a:srgbClr val="000000"/>
                </a:solidFill>
                <a:prstDash val="solid"/>
              </a:ln>
            </c:spPr>
          </c:dPt>
          <c:dPt>
            <c:idx val="47"/>
            <c:invertIfNegative val="0"/>
            <c:bubble3D val="0"/>
            <c:spPr>
              <a:solidFill>
                <a:srgbClr val="008000"/>
              </a:solidFill>
              <a:ln w="12700">
                <a:solidFill>
                  <a:srgbClr val="000000"/>
                </a:solidFill>
                <a:prstDash val="solid"/>
              </a:ln>
            </c:spPr>
          </c:dPt>
          <c:cat>
            <c:strRef>
              <c:f>Rafmagn!$D$8:$D$58</c:f>
              <c:strCache>
                <c:ptCount val="51"/>
                <c:pt idx="0">
                  <c:v>Jan '14</c:v>
                </c:pt>
                <c:pt idx="1">
                  <c:v>Feb '14</c:v>
                </c:pt>
                <c:pt idx="2">
                  <c:v>Mar '14</c:v>
                </c:pt>
                <c:pt idx="3">
                  <c:v>Apr '14</c:v>
                </c:pt>
                <c:pt idx="4">
                  <c:v>Maí '14</c:v>
                </c:pt>
                <c:pt idx="5">
                  <c:v>Jún '14</c:v>
                </c:pt>
                <c:pt idx="6">
                  <c:v>Júl '14</c:v>
                </c:pt>
                <c:pt idx="7">
                  <c:v>Ágú '14</c:v>
                </c:pt>
                <c:pt idx="8">
                  <c:v>Sep '14</c:v>
                </c:pt>
                <c:pt idx="9">
                  <c:v>Okt '14</c:v>
                </c:pt>
                <c:pt idx="10">
                  <c:v>Nóv '14</c:v>
                </c:pt>
                <c:pt idx="11">
                  <c:v>Des '14</c:v>
                </c:pt>
                <c:pt idx="12">
                  <c:v>SAM '</c:v>
                </c:pt>
                <c:pt idx="13">
                  <c:v>Jan '15</c:v>
                </c:pt>
                <c:pt idx="14">
                  <c:v>Feb '15</c:v>
                </c:pt>
                <c:pt idx="15">
                  <c:v>Mar '15</c:v>
                </c:pt>
                <c:pt idx="16">
                  <c:v>Apr '15</c:v>
                </c:pt>
                <c:pt idx="17">
                  <c:v>Maí '15</c:v>
                </c:pt>
                <c:pt idx="18">
                  <c:v>Jún '15</c:v>
                </c:pt>
                <c:pt idx="19">
                  <c:v>Júl '15</c:v>
                </c:pt>
                <c:pt idx="20">
                  <c:v>Ágú '15</c:v>
                </c:pt>
                <c:pt idx="21">
                  <c:v>Sep '15</c:v>
                </c:pt>
                <c:pt idx="22">
                  <c:v>Okt '15</c:v>
                </c:pt>
                <c:pt idx="23">
                  <c:v>Nóv '15</c:v>
                </c:pt>
                <c:pt idx="24">
                  <c:v>Des '15</c:v>
                </c:pt>
                <c:pt idx="25">
                  <c:v>SAM '</c:v>
                </c:pt>
                <c:pt idx="26">
                  <c:v>Jan '16</c:v>
                </c:pt>
                <c:pt idx="27">
                  <c:v>Feb '16</c:v>
                </c:pt>
                <c:pt idx="28">
                  <c:v>Mar '16</c:v>
                </c:pt>
                <c:pt idx="29">
                  <c:v>Apr '16</c:v>
                </c:pt>
                <c:pt idx="30">
                  <c:v>Maí '16</c:v>
                </c:pt>
                <c:pt idx="31">
                  <c:v>Jún '16</c:v>
                </c:pt>
                <c:pt idx="32">
                  <c:v>Júl '16</c:v>
                </c:pt>
                <c:pt idx="33">
                  <c:v>Ágú '16</c:v>
                </c:pt>
                <c:pt idx="34">
                  <c:v>Sep '16</c:v>
                </c:pt>
                <c:pt idx="35">
                  <c:v>Okt '16</c:v>
                </c:pt>
                <c:pt idx="36">
                  <c:v>Nóv '16</c:v>
                </c:pt>
                <c:pt idx="37">
                  <c:v>Des '16</c:v>
                </c:pt>
                <c:pt idx="38">
                  <c:v>SAM '</c:v>
                </c:pt>
                <c:pt idx="39">
                  <c:v>Jan '17</c:v>
                </c:pt>
                <c:pt idx="40">
                  <c:v>Feb '17</c:v>
                </c:pt>
                <c:pt idx="41">
                  <c:v>Mar '17</c:v>
                </c:pt>
                <c:pt idx="42">
                  <c:v>Apr '17</c:v>
                </c:pt>
                <c:pt idx="43">
                  <c:v>Maí '17</c:v>
                </c:pt>
                <c:pt idx="44">
                  <c:v>Jún '17</c:v>
                </c:pt>
                <c:pt idx="45">
                  <c:v>Júl '17</c:v>
                </c:pt>
                <c:pt idx="46">
                  <c:v>Ágú '17</c:v>
                </c:pt>
                <c:pt idx="47">
                  <c:v>Sep '17</c:v>
                </c:pt>
                <c:pt idx="48">
                  <c:v>Okt '17</c:v>
                </c:pt>
                <c:pt idx="49">
                  <c:v>Nóv '17</c:v>
                </c:pt>
                <c:pt idx="50">
                  <c:v>Des '17</c:v>
                </c:pt>
              </c:strCache>
            </c:strRef>
          </c:cat>
          <c:val>
            <c:numRef>
              <c:f>Rafmagn!$F$8:$F$58</c:f>
              <c:numCache>
                <c:formatCode>#,##0</c:formatCode>
                <c:ptCount val="51"/>
                <c:pt idx="4">
                  <c:v>0</c:v>
                </c:pt>
                <c:pt idx="6">
                  <c:v>0</c:v>
                </c:pt>
                <c:pt idx="12">
                  <c:v>0</c:v>
                </c:pt>
                <c:pt idx="25">
                  <c:v>0</c:v>
                </c:pt>
                <c:pt idx="38">
                  <c:v>0</c:v>
                </c:pt>
              </c:numCache>
            </c:numRef>
          </c:val>
        </c:ser>
        <c:dLbls>
          <c:showLegendKey val="0"/>
          <c:showVal val="0"/>
          <c:showCatName val="0"/>
          <c:showSerName val="0"/>
          <c:showPercent val="0"/>
          <c:showBubbleSize val="0"/>
        </c:dLbls>
        <c:gapWidth val="30"/>
        <c:axId val="233832832"/>
        <c:axId val="233834368"/>
      </c:barChart>
      <c:catAx>
        <c:axId val="233832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233834368"/>
        <c:crosses val="autoZero"/>
        <c:auto val="1"/>
        <c:lblAlgn val="ctr"/>
        <c:lblOffset val="100"/>
        <c:tickLblSkip val="2"/>
        <c:tickMarkSkip val="1"/>
        <c:noMultiLvlLbl val="0"/>
      </c:catAx>
      <c:valAx>
        <c:axId val="233834368"/>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kWh </a:t>
                </a:r>
              </a:p>
            </c:rich>
          </c:tx>
          <c:layout>
            <c:manualLayout>
              <c:xMode val="edge"/>
              <c:yMode val="edge"/>
              <c:x val="3.9925719591457756E-2"/>
              <c:y val="0.481203026092326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233832832"/>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1">
                <a:solidFill>
                  <a:schemeClr val="tx1">
                    <a:lumMod val="65000"/>
                    <a:lumOff val="35000"/>
                  </a:schemeClr>
                </a:solidFill>
              </a:rPr>
              <a:t>Rafmagnsnotkun fyrir hvern gest eða gistinótt</a:t>
            </a:r>
          </a:p>
        </c:rich>
      </c:tx>
      <c:layout>
        <c:manualLayout>
          <c:xMode val="edge"/>
          <c:yMode val="edge"/>
          <c:x val="0.38794761914814269"/>
          <c:y val="2.002480296450955E-2"/>
        </c:manualLayout>
      </c:layout>
      <c:overlay val="0"/>
      <c:spPr>
        <a:noFill/>
        <a:ln w="25400">
          <a:noFill/>
        </a:ln>
      </c:spPr>
    </c:title>
    <c:autoTitleDeleted val="0"/>
    <c:plotArea>
      <c:layout>
        <c:manualLayout>
          <c:layoutTarget val="inner"/>
          <c:xMode val="edge"/>
          <c:yMode val="edge"/>
          <c:x val="0.14971765179721697"/>
          <c:y val="0.12062937062937061"/>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dPt>
          <c:dPt>
            <c:idx val="1"/>
            <c:invertIfNegative val="0"/>
            <c:bubble3D val="0"/>
            <c:spPr>
              <a:solidFill>
                <a:srgbClr val="339966"/>
              </a:solidFill>
              <a:ln w="12700">
                <a:solidFill>
                  <a:srgbClr val="000000"/>
                </a:solidFill>
                <a:prstDash val="solid"/>
              </a:ln>
            </c:spPr>
          </c:dPt>
          <c:dPt>
            <c:idx val="2"/>
            <c:invertIfNegative val="0"/>
            <c:bubble3D val="0"/>
            <c:spPr>
              <a:solidFill>
                <a:srgbClr val="339966"/>
              </a:solidFill>
              <a:ln w="12700">
                <a:solidFill>
                  <a:srgbClr val="000000"/>
                </a:solidFill>
                <a:prstDash val="solid"/>
              </a:ln>
            </c:spPr>
          </c:dPt>
          <c:dPt>
            <c:idx val="3"/>
            <c:invertIfNegative val="0"/>
            <c:bubble3D val="0"/>
            <c:spPr>
              <a:solidFill>
                <a:srgbClr val="339966"/>
              </a:solidFill>
              <a:ln w="12700">
                <a:solidFill>
                  <a:srgbClr val="000000"/>
                </a:solidFill>
                <a:prstDash val="solid"/>
              </a:ln>
            </c:spPr>
          </c:dPt>
          <c:dPt>
            <c:idx val="4"/>
            <c:invertIfNegative val="0"/>
            <c:bubble3D val="0"/>
            <c:spPr>
              <a:solidFill>
                <a:srgbClr val="339966"/>
              </a:solidFill>
              <a:ln w="12700">
                <a:solidFill>
                  <a:srgbClr val="000000"/>
                </a:solidFill>
                <a:prstDash val="solid"/>
              </a:ln>
            </c:spPr>
          </c:dPt>
          <c:dPt>
            <c:idx val="5"/>
            <c:invertIfNegative val="0"/>
            <c:bubble3D val="0"/>
            <c:spPr>
              <a:solidFill>
                <a:srgbClr val="339966"/>
              </a:solidFill>
              <a:ln w="12700">
                <a:solidFill>
                  <a:srgbClr val="000000"/>
                </a:solidFill>
                <a:prstDash val="solid"/>
              </a:ln>
            </c:spPr>
          </c:dPt>
          <c:dPt>
            <c:idx val="6"/>
            <c:invertIfNegative val="0"/>
            <c:bubble3D val="0"/>
            <c:spPr>
              <a:solidFill>
                <a:srgbClr val="339966"/>
              </a:solidFill>
              <a:ln w="12700">
                <a:solidFill>
                  <a:srgbClr val="000000"/>
                </a:solidFill>
                <a:prstDash val="solid"/>
              </a:ln>
            </c:spPr>
          </c:dPt>
          <c:dPt>
            <c:idx val="7"/>
            <c:invertIfNegative val="0"/>
            <c:bubble3D val="0"/>
            <c:spPr>
              <a:solidFill>
                <a:srgbClr val="339966"/>
              </a:solidFill>
              <a:ln w="12700">
                <a:solidFill>
                  <a:srgbClr val="000000"/>
                </a:solidFill>
                <a:prstDash val="solid"/>
              </a:ln>
            </c:spPr>
          </c:dPt>
          <c:dPt>
            <c:idx val="8"/>
            <c:invertIfNegative val="0"/>
            <c:bubble3D val="0"/>
            <c:spPr>
              <a:solidFill>
                <a:srgbClr val="339966"/>
              </a:solidFill>
              <a:ln w="12700">
                <a:solidFill>
                  <a:srgbClr val="000000"/>
                </a:solidFill>
                <a:prstDash val="solid"/>
              </a:ln>
            </c:spPr>
          </c:dPt>
          <c:dPt>
            <c:idx val="9"/>
            <c:invertIfNegative val="0"/>
            <c:bubble3D val="0"/>
            <c:spPr>
              <a:solidFill>
                <a:srgbClr val="339966"/>
              </a:solidFill>
              <a:ln w="12700">
                <a:solidFill>
                  <a:srgbClr val="000000"/>
                </a:solidFill>
                <a:prstDash val="solid"/>
              </a:ln>
            </c:spPr>
          </c:dPt>
          <c:dPt>
            <c:idx val="10"/>
            <c:invertIfNegative val="0"/>
            <c:bubble3D val="0"/>
            <c:spPr>
              <a:solidFill>
                <a:srgbClr val="339966"/>
              </a:solidFill>
              <a:ln w="12700">
                <a:solidFill>
                  <a:srgbClr val="000000"/>
                </a:solidFill>
                <a:prstDash val="solid"/>
              </a:ln>
            </c:spPr>
          </c:dPt>
          <c:dPt>
            <c:idx val="11"/>
            <c:invertIfNegative val="0"/>
            <c:bubble3D val="0"/>
            <c:spPr>
              <a:solidFill>
                <a:srgbClr val="339966"/>
              </a:solidFill>
              <a:ln w="12700">
                <a:solidFill>
                  <a:srgbClr val="000000"/>
                </a:solidFill>
                <a:prstDash val="solid"/>
              </a:ln>
            </c:spPr>
          </c:dPt>
          <c:dPt>
            <c:idx val="12"/>
            <c:invertIfNegative val="0"/>
            <c:bubble3D val="0"/>
            <c:spPr>
              <a:solidFill>
                <a:srgbClr val="99CC00"/>
              </a:solidFill>
              <a:ln w="12700">
                <a:solidFill>
                  <a:srgbClr val="000000"/>
                </a:solidFill>
                <a:prstDash val="solid"/>
              </a:ln>
            </c:spPr>
          </c:dPt>
          <c:dPt>
            <c:idx val="13"/>
            <c:invertIfNegative val="0"/>
            <c:bubble3D val="0"/>
            <c:spPr>
              <a:solidFill>
                <a:srgbClr val="99CC00"/>
              </a:solidFill>
              <a:ln w="12700">
                <a:solidFill>
                  <a:srgbClr val="000000"/>
                </a:solidFill>
                <a:prstDash val="solid"/>
              </a:ln>
            </c:spPr>
          </c:dPt>
          <c:dPt>
            <c:idx val="14"/>
            <c:invertIfNegative val="0"/>
            <c:bubble3D val="0"/>
            <c:spPr>
              <a:solidFill>
                <a:srgbClr val="99CC00"/>
              </a:solidFill>
              <a:ln w="12700">
                <a:solidFill>
                  <a:srgbClr val="000000"/>
                </a:solidFill>
                <a:prstDash val="solid"/>
              </a:ln>
            </c:spPr>
          </c:dPt>
          <c:dPt>
            <c:idx val="15"/>
            <c:invertIfNegative val="0"/>
            <c:bubble3D val="0"/>
            <c:spPr>
              <a:solidFill>
                <a:srgbClr val="99CC00"/>
              </a:solidFill>
              <a:ln w="12700">
                <a:solidFill>
                  <a:srgbClr val="000000"/>
                </a:solidFill>
                <a:prstDash val="solid"/>
              </a:ln>
            </c:spPr>
          </c:dPt>
          <c:dPt>
            <c:idx val="16"/>
            <c:invertIfNegative val="0"/>
            <c:bubble3D val="0"/>
            <c:spPr>
              <a:solidFill>
                <a:srgbClr val="99CC00"/>
              </a:solidFill>
              <a:ln w="12700">
                <a:solidFill>
                  <a:srgbClr val="000000"/>
                </a:solidFill>
                <a:prstDash val="solid"/>
              </a:ln>
            </c:spPr>
          </c:dPt>
          <c:dPt>
            <c:idx val="17"/>
            <c:invertIfNegative val="0"/>
            <c:bubble3D val="0"/>
            <c:spPr>
              <a:solidFill>
                <a:srgbClr val="99CC00"/>
              </a:solidFill>
              <a:ln w="12700">
                <a:solidFill>
                  <a:srgbClr val="000000"/>
                </a:solidFill>
                <a:prstDash val="solid"/>
              </a:ln>
            </c:spPr>
          </c:dPt>
          <c:dPt>
            <c:idx val="18"/>
            <c:invertIfNegative val="0"/>
            <c:bubble3D val="0"/>
            <c:spPr>
              <a:solidFill>
                <a:srgbClr val="99CC00"/>
              </a:solidFill>
              <a:ln w="12700">
                <a:solidFill>
                  <a:srgbClr val="000000"/>
                </a:solidFill>
                <a:prstDash val="solid"/>
              </a:ln>
            </c:spPr>
          </c:dPt>
          <c:dPt>
            <c:idx val="19"/>
            <c:invertIfNegative val="0"/>
            <c:bubble3D val="0"/>
            <c:spPr>
              <a:solidFill>
                <a:srgbClr val="99CC00"/>
              </a:solidFill>
              <a:ln w="12700">
                <a:solidFill>
                  <a:srgbClr val="000000"/>
                </a:solidFill>
                <a:prstDash val="solid"/>
              </a:ln>
            </c:spPr>
          </c:dPt>
          <c:dPt>
            <c:idx val="20"/>
            <c:invertIfNegative val="0"/>
            <c:bubble3D val="0"/>
            <c:spPr>
              <a:solidFill>
                <a:srgbClr val="99CC00"/>
              </a:solidFill>
              <a:ln w="12700">
                <a:solidFill>
                  <a:srgbClr val="000000"/>
                </a:solidFill>
                <a:prstDash val="solid"/>
              </a:ln>
            </c:spPr>
          </c:dPt>
          <c:dPt>
            <c:idx val="21"/>
            <c:invertIfNegative val="0"/>
            <c:bubble3D val="0"/>
            <c:spPr>
              <a:solidFill>
                <a:srgbClr val="99CC00"/>
              </a:solidFill>
              <a:ln w="12700">
                <a:solidFill>
                  <a:srgbClr val="000000"/>
                </a:solidFill>
                <a:prstDash val="solid"/>
              </a:ln>
            </c:spPr>
          </c:dPt>
          <c:dPt>
            <c:idx val="22"/>
            <c:invertIfNegative val="0"/>
            <c:bubble3D val="0"/>
            <c:spPr>
              <a:solidFill>
                <a:srgbClr val="99CC00"/>
              </a:solidFill>
              <a:ln w="12700">
                <a:solidFill>
                  <a:srgbClr val="000000"/>
                </a:solidFill>
                <a:prstDash val="solid"/>
              </a:ln>
            </c:spPr>
          </c:dPt>
          <c:dPt>
            <c:idx val="23"/>
            <c:invertIfNegative val="0"/>
            <c:bubble3D val="0"/>
            <c:spPr>
              <a:solidFill>
                <a:srgbClr val="99CC00"/>
              </a:solidFill>
              <a:ln w="12700">
                <a:solidFill>
                  <a:srgbClr val="000000"/>
                </a:solidFill>
                <a:prstDash val="solid"/>
              </a:ln>
            </c:spPr>
          </c:dPt>
          <c:dPt>
            <c:idx val="24"/>
            <c:invertIfNegative val="0"/>
            <c:bubble3D val="0"/>
            <c:spPr>
              <a:solidFill>
                <a:srgbClr val="CCFFCC"/>
              </a:solidFill>
              <a:ln w="12700">
                <a:solidFill>
                  <a:srgbClr val="000000"/>
                </a:solidFill>
                <a:prstDash val="solid"/>
              </a:ln>
            </c:spPr>
          </c:dPt>
          <c:dPt>
            <c:idx val="25"/>
            <c:invertIfNegative val="0"/>
            <c:bubble3D val="0"/>
            <c:spPr>
              <a:solidFill>
                <a:srgbClr val="CCFFCC"/>
              </a:solidFill>
              <a:ln w="12700">
                <a:solidFill>
                  <a:srgbClr val="000000"/>
                </a:solidFill>
                <a:prstDash val="solid"/>
              </a:ln>
            </c:spPr>
          </c:dPt>
          <c:dPt>
            <c:idx val="26"/>
            <c:invertIfNegative val="0"/>
            <c:bubble3D val="0"/>
            <c:spPr>
              <a:solidFill>
                <a:srgbClr val="CCFFCC"/>
              </a:solidFill>
              <a:ln w="12700">
                <a:solidFill>
                  <a:srgbClr val="000000"/>
                </a:solidFill>
                <a:prstDash val="solid"/>
              </a:ln>
            </c:spPr>
          </c:dPt>
          <c:dPt>
            <c:idx val="27"/>
            <c:invertIfNegative val="0"/>
            <c:bubble3D val="0"/>
            <c:spPr>
              <a:solidFill>
                <a:srgbClr val="CCFFCC"/>
              </a:solidFill>
              <a:ln w="12700">
                <a:solidFill>
                  <a:srgbClr val="000000"/>
                </a:solidFill>
                <a:prstDash val="solid"/>
              </a:ln>
            </c:spPr>
          </c:dPt>
          <c:dPt>
            <c:idx val="28"/>
            <c:invertIfNegative val="0"/>
            <c:bubble3D val="0"/>
            <c:spPr>
              <a:solidFill>
                <a:srgbClr val="CCFFCC"/>
              </a:solidFill>
              <a:ln w="12700">
                <a:solidFill>
                  <a:srgbClr val="000000"/>
                </a:solidFill>
                <a:prstDash val="solid"/>
              </a:ln>
            </c:spPr>
          </c:dPt>
          <c:dPt>
            <c:idx val="29"/>
            <c:invertIfNegative val="0"/>
            <c:bubble3D val="0"/>
            <c:spPr>
              <a:solidFill>
                <a:srgbClr val="CCFFCC"/>
              </a:solidFill>
              <a:ln w="12700">
                <a:solidFill>
                  <a:srgbClr val="000000"/>
                </a:solidFill>
                <a:prstDash val="solid"/>
              </a:ln>
            </c:spPr>
          </c:dPt>
          <c:dPt>
            <c:idx val="30"/>
            <c:invertIfNegative val="0"/>
            <c:bubble3D val="0"/>
            <c:spPr>
              <a:solidFill>
                <a:srgbClr val="CCFFCC"/>
              </a:solidFill>
              <a:ln w="12700">
                <a:solidFill>
                  <a:srgbClr val="000000"/>
                </a:solidFill>
                <a:prstDash val="solid"/>
              </a:ln>
            </c:spPr>
          </c:dPt>
          <c:dPt>
            <c:idx val="31"/>
            <c:invertIfNegative val="0"/>
            <c:bubble3D val="0"/>
            <c:spPr>
              <a:solidFill>
                <a:srgbClr val="CCFFCC"/>
              </a:solidFill>
              <a:ln w="12700">
                <a:solidFill>
                  <a:srgbClr val="000000"/>
                </a:solidFill>
                <a:prstDash val="solid"/>
              </a:ln>
            </c:spPr>
          </c:dPt>
          <c:dPt>
            <c:idx val="32"/>
            <c:invertIfNegative val="0"/>
            <c:bubble3D val="0"/>
            <c:spPr>
              <a:solidFill>
                <a:srgbClr val="CCFFCC"/>
              </a:solidFill>
              <a:ln w="12700">
                <a:solidFill>
                  <a:srgbClr val="000000"/>
                </a:solidFill>
                <a:prstDash val="solid"/>
              </a:ln>
            </c:spPr>
          </c:dPt>
          <c:dPt>
            <c:idx val="33"/>
            <c:invertIfNegative val="0"/>
            <c:bubble3D val="0"/>
            <c:spPr>
              <a:solidFill>
                <a:srgbClr val="CCFFCC"/>
              </a:solidFill>
              <a:ln w="12700">
                <a:solidFill>
                  <a:srgbClr val="000000"/>
                </a:solidFill>
                <a:prstDash val="solid"/>
              </a:ln>
            </c:spPr>
          </c:dPt>
          <c:dPt>
            <c:idx val="34"/>
            <c:invertIfNegative val="0"/>
            <c:bubble3D val="0"/>
            <c:spPr>
              <a:solidFill>
                <a:srgbClr val="CCFFCC"/>
              </a:solidFill>
              <a:ln w="12700">
                <a:solidFill>
                  <a:srgbClr val="000000"/>
                </a:solidFill>
                <a:prstDash val="solid"/>
              </a:ln>
            </c:spPr>
          </c:dPt>
          <c:dPt>
            <c:idx val="35"/>
            <c:invertIfNegative val="0"/>
            <c:bubble3D val="0"/>
            <c:spPr>
              <a:solidFill>
                <a:srgbClr val="CCFFCC"/>
              </a:solidFill>
              <a:ln w="12700">
                <a:solidFill>
                  <a:srgbClr val="000000"/>
                </a:solidFill>
                <a:prstDash val="solid"/>
              </a:ln>
            </c:spPr>
          </c:dPt>
          <c:dPt>
            <c:idx val="36"/>
            <c:invertIfNegative val="0"/>
            <c:bubble3D val="0"/>
            <c:spPr>
              <a:solidFill>
                <a:srgbClr val="008000"/>
              </a:solidFill>
              <a:ln w="12700">
                <a:solidFill>
                  <a:srgbClr val="000000"/>
                </a:solidFill>
                <a:prstDash val="solid"/>
              </a:ln>
            </c:spPr>
          </c:dPt>
          <c:dPt>
            <c:idx val="37"/>
            <c:invertIfNegative val="0"/>
            <c:bubble3D val="0"/>
            <c:spPr>
              <a:solidFill>
                <a:srgbClr val="008000"/>
              </a:solidFill>
              <a:ln w="12700">
                <a:solidFill>
                  <a:srgbClr val="000000"/>
                </a:solidFill>
                <a:prstDash val="solid"/>
              </a:ln>
            </c:spPr>
          </c:dPt>
          <c:dPt>
            <c:idx val="38"/>
            <c:invertIfNegative val="0"/>
            <c:bubble3D val="0"/>
            <c:spPr>
              <a:solidFill>
                <a:srgbClr val="008000"/>
              </a:solidFill>
              <a:ln w="12700">
                <a:solidFill>
                  <a:srgbClr val="000000"/>
                </a:solidFill>
                <a:prstDash val="solid"/>
              </a:ln>
            </c:spPr>
          </c:dPt>
          <c:dPt>
            <c:idx val="39"/>
            <c:invertIfNegative val="0"/>
            <c:bubble3D val="0"/>
            <c:spPr>
              <a:solidFill>
                <a:srgbClr val="008000"/>
              </a:solidFill>
              <a:ln w="12700">
                <a:solidFill>
                  <a:srgbClr val="000000"/>
                </a:solidFill>
                <a:prstDash val="solid"/>
              </a:ln>
            </c:spPr>
          </c:dPt>
          <c:dPt>
            <c:idx val="40"/>
            <c:invertIfNegative val="0"/>
            <c:bubble3D val="0"/>
            <c:spPr>
              <a:solidFill>
                <a:srgbClr val="008000"/>
              </a:solidFill>
              <a:ln w="12700">
                <a:solidFill>
                  <a:srgbClr val="000000"/>
                </a:solidFill>
                <a:prstDash val="solid"/>
              </a:ln>
            </c:spPr>
          </c:dPt>
          <c:dPt>
            <c:idx val="41"/>
            <c:invertIfNegative val="0"/>
            <c:bubble3D val="0"/>
            <c:spPr>
              <a:solidFill>
                <a:srgbClr val="008000"/>
              </a:solidFill>
              <a:ln w="12700">
                <a:solidFill>
                  <a:srgbClr val="000000"/>
                </a:solidFill>
                <a:prstDash val="solid"/>
              </a:ln>
            </c:spPr>
          </c:dPt>
          <c:dPt>
            <c:idx val="42"/>
            <c:invertIfNegative val="0"/>
            <c:bubble3D val="0"/>
            <c:spPr>
              <a:solidFill>
                <a:srgbClr val="008000"/>
              </a:solidFill>
              <a:ln w="12700">
                <a:solidFill>
                  <a:srgbClr val="000000"/>
                </a:solidFill>
                <a:prstDash val="solid"/>
              </a:ln>
            </c:spPr>
          </c:dPt>
          <c:dPt>
            <c:idx val="43"/>
            <c:invertIfNegative val="0"/>
            <c:bubble3D val="0"/>
            <c:spPr>
              <a:solidFill>
                <a:srgbClr val="008000"/>
              </a:solidFill>
              <a:ln w="12700">
                <a:solidFill>
                  <a:srgbClr val="000000"/>
                </a:solidFill>
                <a:prstDash val="solid"/>
              </a:ln>
            </c:spPr>
          </c:dPt>
          <c:dPt>
            <c:idx val="44"/>
            <c:invertIfNegative val="0"/>
            <c:bubble3D val="0"/>
            <c:spPr>
              <a:solidFill>
                <a:srgbClr val="008000"/>
              </a:solidFill>
              <a:ln w="12700">
                <a:solidFill>
                  <a:srgbClr val="000000"/>
                </a:solidFill>
                <a:prstDash val="solid"/>
              </a:ln>
            </c:spPr>
          </c:dPt>
          <c:dPt>
            <c:idx val="45"/>
            <c:invertIfNegative val="0"/>
            <c:bubble3D val="0"/>
            <c:spPr>
              <a:solidFill>
                <a:srgbClr val="008000"/>
              </a:solidFill>
              <a:ln w="12700">
                <a:solidFill>
                  <a:srgbClr val="000000"/>
                </a:solidFill>
                <a:prstDash val="solid"/>
              </a:ln>
            </c:spPr>
          </c:dPt>
          <c:dPt>
            <c:idx val="46"/>
            <c:invertIfNegative val="0"/>
            <c:bubble3D val="0"/>
            <c:spPr>
              <a:solidFill>
                <a:srgbClr val="008000"/>
              </a:solidFill>
              <a:ln w="12700">
                <a:solidFill>
                  <a:srgbClr val="000000"/>
                </a:solidFill>
                <a:prstDash val="solid"/>
              </a:ln>
            </c:spPr>
          </c:dPt>
          <c:dPt>
            <c:idx val="47"/>
            <c:invertIfNegative val="0"/>
            <c:bubble3D val="0"/>
            <c:spPr>
              <a:solidFill>
                <a:srgbClr val="008000"/>
              </a:solidFill>
              <a:ln w="12700">
                <a:solidFill>
                  <a:srgbClr val="000000"/>
                </a:solidFill>
                <a:prstDash val="solid"/>
              </a:ln>
            </c:spPr>
          </c:dPt>
          <c:cat>
            <c:strRef>
              <c:f>Rafmagn!$D$8:$D$58</c:f>
              <c:strCache>
                <c:ptCount val="51"/>
                <c:pt idx="0">
                  <c:v>Jan '14</c:v>
                </c:pt>
                <c:pt idx="1">
                  <c:v>Feb '14</c:v>
                </c:pt>
                <c:pt idx="2">
                  <c:v>Mar '14</c:v>
                </c:pt>
                <c:pt idx="3">
                  <c:v>Apr '14</c:v>
                </c:pt>
                <c:pt idx="4">
                  <c:v>Maí '14</c:v>
                </c:pt>
                <c:pt idx="5">
                  <c:v>Jún '14</c:v>
                </c:pt>
                <c:pt idx="6">
                  <c:v>Júl '14</c:v>
                </c:pt>
                <c:pt idx="7">
                  <c:v>Ágú '14</c:v>
                </c:pt>
                <c:pt idx="8">
                  <c:v>Sep '14</c:v>
                </c:pt>
                <c:pt idx="9">
                  <c:v>Okt '14</c:v>
                </c:pt>
                <c:pt idx="10">
                  <c:v>Nóv '14</c:v>
                </c:pt>
                <c:pt idx="11">
                  <c:v>Des '14</c:v>
                </c:pt>
                <c:pt idx="12">
                  <c:v>SAM '</c:v>
                </c:pt>
                <c:pt idx="13">
                  <c:v>Jan '15</c:v>
                </c:pt>
                <c:pt idx="14">
                  <c:v>Feb '15</c:v>
                </c:pt>
                <c:pt idx="15">
                  <c:v>Mar '15</c:v>
                </c:pt>
                <c:pt idx="16">
                  <c:v>Apr '15</c:v>
                </c:pt>
                <c:pt idx="17">
                  <c:v>Maí '15</c:v>
                </c:pt>
                <c:pt idx="18">
                  <c:v>Jún '15</c:v>
                </c:pt>
                <c:pt idx="19">
                  <c:v>Júl '15</c:v>
                </c:pt>
                <c:pt idx="20">
                  <c:v>Ágú '15</c:v>
                </c:pt>
                <c:pt idx="21">
                  <c:v>Sep '15</c:v>
                </c:pt>
                <c:pt idx="22">
                  <c:v>Okt '15</c:v>
                </c:pt>
                <c:pt idx="23">
                  <c:v>Nóv '15</c:v>
                </c:pt>
                <c:pt idx="24">
                  <c:v>Des '15</c:v>
                </c:pt>
                <c:pt idx="25">
                  <c:v>SAM '</c:v>
                </c:pt>
                <c:pt idx="26">
                  <c:v>Jan '16</c:v>
                </c:pt>
                <c:pt idx="27">
                  <c:v>Feb '16</c:v>
                </c:pt>
                <c:pt idx="28">
                  <c:v>Mar '16</c:v>
                </c:pt>
                <c:pt idx="29">
                  <c:v>Apr '16</c:v>
                </c:pt>
                <c:pt idx="30">
                  <c:v>Maí '16</c:v>
                </c:pt>
                <c:pt idx="31">
                  <c:v>Jún '16</c:v>
                </c:pt>
                <c:pt idx="32">
                  <c:v>Júl '16</c:v>
                </c:pt>
                <c:pt idx="33">
                  <c:v>Ágú '16</c:v>
                </c:pt>
                <c:pt idx="34">
                  <c:v>Sep '16</c:v>
                </c:pt>
                <c:pt idx="35">
                  <c:v>Okt '16</c:v>
                </c:pt>
                <c:pt idx="36">
                  <c:v>Nóv '16</c:v>
                </c:pt>
                <c:pt idx="37">
                  <c:v>Des '16</c:v>
                </c:pt>
                <c:pt idx="38">
                  <c:v>SAM '</c:v>
                </c:pt>
                <c:pt idx="39">
                  <c:v>Jan '17</c:v>
                </c:pt>
                <c:pt idx="40">
                  <c:v>Feb '17</c:v>
                </c:pt>
                <c:pt idx="41">
                  <c:v>Mar '17</c:v>
                </c:pt>
                <c:pt idx="42">
                  <c:v>Apr '17</c:v>
                </c:pt>
                <c:pt idx="43">
                  <c:v>Maí '17</c:v>
                </c:pt>
                <c:pt idx="44">
                  <c:v>Jún '17</c:v>
                </c:pt>
                <c:pt idx="45">
                  <c:v>Júl '17</c:v>
                </c:pt>
                <c:pt idx="46">
                  <c:v>Ágú '17</c:v>
                </c:pt>
                <c:pt idx="47">
                  <c:v>Sep '17</c:v>
                </c:pt>
                <c:pt idx="48">
                  <c:v>Okt '17</c:v>
                </c:pt>
                <c:pt idx="49">
                  <c:v>Nóv '17</c:v>
                </c:pt>
                <c:pt idx="50">
                  <c:v>Des '17</c:v>
                </c:pt>
              </c:strCache>
            </c:strRef>
          </c:cat>
          <c:val>
            <c:numRef>
              <c:f>Rafmagn!$G$8:$G$58</c:f>
              <c:numCache>
                <c:formatCode>0.000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er>
        <c:dLbls>
          <c:showLegendKey val="0"/>
          <c:showVal val="0"/>
          <c:showCatName val="0"/>
          <c:showSerName val="0"/>
          <c:showPercent val="0"/>
          <c:showBubbleSize val="0"/>
        </c:dLbls>
        <c:gapWidth val="30"/>
        <c:axId val="234280064"/>
        <c:axId val="234281600"/>
      </c:barChart>
      <c:catAx>
        <c:axId val="2342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234281600"/>
        <c:crosses val="autoZero"/>
        <c:auto val="1"/>
        <c:lblAlgn val="ctr"/>
        <c:lblOffset val="100"/>
        <c:tickLblSkip val="2"/>
        <c:tickMarkSkip val="1"/>
        <c:noMultiLvlLbl val="0"/>
      </c:catAx>
      <c:valAx>
        <c:axId val="234281600"/>
        <c:scaling>
          <c:orientation val="minMax"/>
        </c:scaling>
        <c:delete val="0"/>
        <c:axPos val="l"/>
        <c:majorGridlines>
          <c:spPr>
            <a:ln w="3175">
              <a:solidFill>
                <a:srgbClr val="000000"/>
              </a:solidFill>
              <a:prstDash val="solid"/>
            </a:ln>
          </c:spPr>
        </c:majorGridlines>
        <c:title>
          <c:tx>
            <c:rich>
              <a:bodyPr rot="0" vert="horz"/>
              <a:lstStyle/>
              <a:p>
                <a:pPr algn="ctr">
                  <a:defRPr sz="950" b="1" i="0" u="none" strike="noStrike" baseline="0">
                    <a:solidFill>
                      <a:srgbClr val="000000"/>
                    </a:solidFill>
                    <a:latin typeface="Arial"/>
                    <a:ea typeface="Arial"/>
                    <a:cs typeface="Arial"/>
                  </a:defRPr>
                </a:pPr>
                <a:r>
                  <a:rPr lang="is-IS"/>
                  <a:t>kWh </a:t>
                </a:r>
              </a:p>
            </c:rich>
          </c:tx>
          <c:layout>
            <c:manualLayout>
              <c:xMode val="edge"/>
              <c:yMode val="edge"/>
              <c:x val="7.8154524469752018E-2"/>
              <c:y val="0.47727269869709399"/>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234280064"/>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400050</xdr:colOff>
      <xdr:row>33</xdr:row>
      <xdr:rowOff>142875</xdr:rowOff>
    </xdr:from>
    <xdr:to>
      <xdr:col>25</xdr:col>
      <xdr:colOff>523875</xdr:colOff>
      <xdr:row>72</xdr:row>
      <xdr:rowOff>57150</xdr:rowOff>
    </xdr:to>
    <xdr:graphicFrame macro="">
      <xdr:nvGraphicFramePr>
        <xdr:cNvPr id="10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380999</xdr:colOff>
      <xdr:row>1</xdr:row>
      <xdr:rowOff>9525</xdr:rowOff>
    </xdr:from>
    <xdr:to>
      <xdr:col>25</xdr:col>
      <xdr:colOff>523874</xdr:colOff>
      <xdr:row>33</xdr:row>
      <xdr:rowOff>76200</xdr:rowOff>
    </xdr:to>
    <xdr:graphicFrame macro="">
      <xdr:nvGraphicFramePr>
        <xdr:cNvPr id="10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76200</xdr:colOff>
      <xdr:row>1</xdr:row>
      <xdr:rowOff>114300</xdr:rowOff>
    </xdr:from>
    <xdr:to>
      <xdr:col>2</xdr:col>
      <xdr:colOff>790575</xdr:colOff>
      <xdr:row>6</xdr:row>
      <xdr:rowOff>457200</xdr:rowOff>
    </xdr:to>
    <xdr:pic>
      <xdr:nvPicPr>
        <xdr:cNvPr id="6" name="Picture 5" descr="S:\VAKINN\Merki fyrir þátttakendur\Merki VAKANS\VAKINN_Quality_Logo_A_300p.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5" y="314325"/>
          <a:ext cx="1371600" cy="1409700"/>
        </a:xfrm>
        <a:prstGeom prst="rect">
          <a:avLst/>
        </a:prstGeom>
        <a:noFill/>
        <a:ln>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0.00477</cdr:x>
      <cdr:y>0.00676</cdr:y>
    </cdr:from>
    <cdr:to>
      <cdr:x>0.07162</cdr:x>
      <cdr:y>0.10416</cdr:y>
    </cdr:to>
    <cdr:pic>
      <cdr:nvPicPr>
        <cdr:cNvPr id="5" name="Picture 4" descr="S:\VAKINN\Merki fyrir þátttakendur\Merki VAKANS\VAKINN_Quality_Logo_A_300p.png"/>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711200" cy="731999"/>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3.xml><?xml version="1.0" encoding="utf-8"?>
<c:userShapes xmlns:c="http://schemas.openxmlformats.org/drawingml/2006/chart">
  <cdr:relSizeAnchor xmlns:cdr="http://schemas.openxmlformats.org/drawingml/2006/chartDrawing">
    <cdr:from>
      <cdr:x>0.00502</cdr:x>
      <cdr:y>0.00798</cdr:y>
    </cdr:from>
    <cdr:to>
      <cdr:x>0.07533</cdr:x>
      <cdr:y>0.11577</cdr:y>
    </cdr:to>
    <cdr:pic>
      <cdr:nvPicPr>
        <cdr:cNvPr id="3" name="Picture 2" descr="S:\VAKINN\Merki fyrir þátttakendur\Merki VAKANS\VAKINN_Quality_Logo_A_300p.png"/>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4222"/>
          <a:ext cx="711200" cy="731999"/>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67"/>
  <sheetViews>
    <sheetView tabSelected="1" workbookViewId="0">
      <selection activeCell="E8" sqref="E8"/>
    </sheetView>
  </sheetViews>
  <sheetFormatPr defaultRowHeight="15" x14ac:dyDescent="0.25"/>
  <cols>
    <col min="1" max="1" width="3.85546875" style="10" customWidth="1"/>
    <col min="2" max="2" width="9.85546875" style="10" customWidth="1"/>
    <col min="3" max="3" width="13.42578125" style="10" customWidth="1"/>
    <col min="4" max="4" width="6.140625" style="10" hidden="1" customWidth="1"/>
    <col min="5" max="5" width="15.140625" style="10" customWidth="1"/>
    <col min="6" max="6" width="14" style="10" customWidth="1"/>
    <col min="7" max="7" width="16.140625" style="10" customWidth="1"/>
    <col min="8" max="8" width="41.85546875" style="10" customWidth="1"/>
    <col min="9" max="10" width="10.28515625" style="10" bestFit="1" customWidth="1"/>
    <col min="11" max="16384" width="9.140625" style="10"/>
  </cols>
  <sheetData>
    <row r="1" spans="1:46" s="3" customFormat="1" ht="15.75" thickBot="1" x14ac:dyDescent="0.3">
      <c r="A1" s="1"/>
      <c r="B1" s="2"/>
      <c r="C1" s="2"/>
      <c r="E1" s="19"/>
      <c r="F1" s="5"/>
      <c r="G1" s="5"/>
      <c r="H1" s="5"/>
    </row>
    <row r="2" spans="1:46" s="3" customFormat="1" x14ac:dyDescent="0.25">
      <c r="A2" s="4"/>
      <c r="B2" s="68"/>
      <c r="C2" s="69"/>
      <c r="D2" s="45"/>
      <c r="E2" s="74" t="s">
        <v>20</v>
      </c>
      <c r="F2" s="75"/>
      <c r="G2" s="75"/>
      <c r="H2" s="76"/>
      <c r="I2" s="14"/>
    </row>
    <row r="3" spans="1:46" s="3" customFormat="1" x14ac:dyDescent="0.25">
      <c r="A3" s="4"/>
      <c r="B3" s="70"/>
      <c r="C3" s="71"/>
      <c r="D3" s="46"/>
      <c r="E3" s="77"/>
      <c r="F3" s="78"/>
      <c r="G3" s="78"/>
      <c r="H3" s="79"/>
      <c r="I3" s="14"/>
    </row>
    <row r="4" spans="1:46" s="3" customFormat="1" ht="23.25" customHeight="1" x14ac:dyDescent="0.3">
      <c r="A4" s="4"/>
      <c r="B4" s="70"/>
      <c r="C4" s="71"/>
      <c r="D4" s="40"/>
      <c r="E4" s="51" t="s">
        <v>19</v>
      </c>
      <c r="F4" s="80"/>
      <c r="G4" s="80"/>
      <c r="H4" s="81"/>
      <c r="I4" s="14"/>
    </row>
    <row r="5" spans="1:46" s="3" customFormat="1" x14ac:dyDescent="0.25">
      <c r="A5" s="4"/>
      <c r="B5" s="70"/>
      <c r="C5" s="71"/>
      <c r="D5" s="40"/>
      <c r="E5" s="20"/>
      <c r="F5" s="50"/>
      <c r="G5" s="50"/>
      <c r="H5" s="67"/>
      <c r="I5" s="14"/>
    </row>
    <row r="6" spans="1:46" s="3" customFormat="1" ht="15.75" thickBot="1" x14ac:dyDescent="0.3">
      <c r="A6" s="4"/>
      <c r="B6" s="70"/>
      <c r="C6" s="71"/>
      <c r="D6" s="47"/>
      <c r="E6" s="82" t="s">
        <v>1</v>
      </c>
      <c r="F6" s="83"/>
      <c r="G6" s="83"/>
      <c r="H6" s="84"/>
      <c r="I6" s="42"/>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s="8" customFormat="1" ht="48" thickBot="1" x14ac:dyDescent="0.25">
      <c r="A7" s="41"/>
      <c r="B7" s="72"/>
      <c r="C7" s="73"/>
      <c r="D7" s="43"/>
      <c r="E7" s="48" t="s">
        <v>2</v>
      </c>
      <c r="F7" s="49" t="s">
        <v>3</v>
      </c>
      <c r="G7" s="52" t="s">
        <v>17</v>
      </c>
      <c r="H7" s="60" t="s">
        <v>4</v>
      </c>
      <c r="I7" s="6"/>
      <c r="J7" s="7"/>
      <c r="Q7" s="7"/>
      <c r="AF7" s="6"/>
    </row>
    <row r="8" spans="1:46" s="11" customFormat="1" x14ac:dyDescent="0.25">
      <c r="A8" s="38"/>
      <c r="B8" s="85">
        <v>2014</v>
      </c>
      <c r="C8" s="44" t="s">
        <v>5</v>
      </c>
      <c r="D8" s="16" t="str">
        <f t="shared" ref="D8:D19" si="0">LEFT(C8,3)&amp;" '"&amp;RIGHT(B$8,2)</f>
        <v>Jan '14</v>
      </c>
      <c r="E8" s="25"/>
      <c r="F8" s="26"/>
      <c r="G8" s="53" t="str">
        <f t="shared" ref="G8:G58" si="1">IF(OR(E8="",E8=0),"",IF(F8&gt;0,F8/E8,0))</f>
        <v/>
      </c>
      <c r="H8" s="61"/>
      <c r="I8" s="9"/>
      <c r="J8" s="10"/>
      <c r="Q8" s="10"/>
      <c r="AF8" s="9"/>
    </row>
    <row r="9" spans="1:46" s="13" customFormat="1" x14ac:dyDescent="0.25">
      <c r="A9" s="39"/>
      <c r="B9" s="85"/>
      <c r="C9" s="34" t="s">
        <v>6</v>
      </c>
      <c r="D9" s="17" t="str">
        <f t="shared" si="0"/>
        <v>Feb '14</v>
      </c>
      <c r="E9" s="27"/>
      <c r="F9" s="28"/>
      <c r="G9" s="54" t="str">
        <f t="shared" si="1"/>
        <v/>
      </c>
      <c r="H9" s="62"/>
      <c r="I9" s="12"/>
      <c r="J9" s="10"/>
      <c r="Q9" s="10"/>
      <c r="AF9" s="12"/>
    </row>
    <row r="10" spans="1:46" s="3" customFormat="1" x14ac:dyDescent="0.25">
      <c r="A10" s="40"/>
      <c r="B10" s="85"/>
      <c r="C10" s="34" t="s">
        <v>7</v>
      </c>
      <c r="D10" s="17" t="str">
        <f t="shared" si="0"/>
        <v>Mar '14</v>
      </c>
      <c r="E10" s="27"/>
      <c r="F10" s="28"/>
      <c r="G10" s="54" t="str">
        <f t="shared" si="1"/>
        <v/>
      </c>
      <c r="H10" s="62"/>
      <c r="I10" s="14"/>
      <c r="J10" s="10"/>
      <c r="Q10" s="10"/>
      <c r="AF10" s="14"/>
    </row>
    <row r="11" spans="1:46" s="3" customFormat="1" x14ac:dyDescent="0.25">
      <c r="A11" s="10"/>
      <c r="B11" s="85"/>
      <c r="C11" s="34" t="s">
        <v>8</v>
      </c>
      <c r="D11" s="17" t="str">
        <f t="shared" si="0"/>
        <v>Apr '14</v>
      </c>
      <c r="E11" s="27"/>
      <c r="F11" s="28"/>
      <c r="G11" s="54" t="str">
        <f t="shared" si="1"/>
        <v/>
      </c>
      <c r="H11" s="62"/>
      <c r="I11" s="14"/>
      <c r="J11" s="10"/>
      <c r="Q11" s="10"/>
      <c r="X11" s="10"/>
      <c r="Y11" s="10"/>
      <c r="Z11" s="10"/>
      <c r="AA11" s="10"/>
      <c r="AB11" s="10"/>
      <c r="AC11" s="10"/>
      <c r="AD11" s="10"/>
      <c r="AE11" s="10"/>
      <c r="AF11" s="14"/>
    </row>
    <row r="12" spans="1:46" x14ac:dyDescent="0.25">
      <c r="B12" s="85"/>
      <c r="C12" s="34" t="s">
        <v>9</v>
      </c>
      <c r="D12" s="17" t="str">
        <f t="shared" si="0"/>
        <v>Maí '14</v>
      </c>
      <c r="E12" s="27"/>
      <c r="F12" s="28" t="s">
        <v>16</v>
      </c>
      <c r="G12" s="54" t="str">
        <f t="shared" si="1"/>
        <v/>
      </c>
      <c r="H12" s="62"/>
    </row>
    <row r="13" spans="1:46" x14ac:dyDescent="0.25">
      <c r="B13" s="85"/>
      <c r="C13" s="34" t="s">
        <v>10</v>
      </c>
      <c r="D13" s="17" t="str">
        <f t="shared" si="0"/>
        <v>Jún '14</v>
      </c>
      <c r="E13" s="27"/>
      <c r="F13" s="28"/>
      <c r="G13" s="54" t="str">
        <f t="shared" si="1"/>
        <v/>
      </c>
      <c r="H13" s="62"/>
    </row>
    <row r="14" spans="1:46" x14ac:dyDescent="0.25">
      <c r="B14" s="85"/>
      <c r="C14" s="34" t="s">
        <v>11</v>
      </c>
      <c r="D14" s="17" t="str">
        <f t="shared" si="0"/>
        <v>Júl '14</v>
      </c>
      <c r="E14" s="27"/>
      <c r="F14" s="28" t="s">
        <v>16</v>
      </c>
      <c r="G14" s="54" t="str">
        <f t="shared" si="1"/>
        <v/>
      </c>
      <c r="H14" s="62"/>
    </row>
    <row r="15" spans="1:46" x14ac:dyDescent="0.25">
      <c r="B15" s="85"/>
      <c r="C15" s="34" t="s">
        <v>12</v>
      </c>
      <c r="D15" s="17" t="str">
        <f t="shared" si="0"/>
        <v>Ágú '14</v>
      </c>
      <c r="E15" s="27"/>
      <c r="F15" s="28"/>
      <c r="G15" s="54" t="str">
        <f t="shared" si="1"/>
        <v/>
      </c>
      <c r="H15" s="62"/>
    </row>
    <row r="16" spans="1:46" s="15" customFormat="1" x14ac:dyDescent="0.25">
      <c r="B16" s="85"/>
      <c r="C16" s="34" t="s">
        <v>0</v>
      </c>
      <c r="D16" s="17" t="str">
        <f t="shared" si="0"/>
        <v>Sep '14</v>
      </c>
      <c r="E16" s="27"/>
      <c r="F16" s="28"/>
      <c r="G16" s="54" t="str">
        <f t="shared" si="1"/>
        <v/>
      </c>
      <c r="H16" s="62"/>
      <c r="J16" s="10"/>
      <c r="Q16" s="10"/>
    </row>
    <row r="17" spans="2:8" x14ac:dyDescent="0.25">
      <c r="B17" s="85"/>
      <c r="C17" s="34" t="s">
        <v>13</v>
      </c>
      <c r="D17" s="17" t="str">
        <f t="shared" si="0"/>
        <v>Okt '14</v>
      </c>
      <c r="E17" s="27"/>
      <c r="F17" s="28"/>
      <c r="G17" s="54" t="str">
        <f t="shared" si="1"/>
        <v/>
      </c>
      <c r="H17" s="62"/>
    </row>
    <row r="18" spans="2:8" x14ac:dyDescent="0.25">
      <c r="B18" s="85"/>
      <c r="C18" s="34" t="s">
        <v>14</v>
      </c>
      <c r="D18" s="17" t="str">
        <f t="shared" si="0"/>
        <v>Nóv '14</v>
      </c>
      <c r="E18" s="27"/>
      <c r="F18" s="28"/>
      <c r="G18" s="54" t="str">
        <f t="shared" si="1"/>
        <v/>
      </c>
      <c r="H18" s="62"/>
    </row>
    <row r="19" spans="2:8" ht="15.75" thickBot="1" x14ac:dyDescent="0.3">
      <c r="B19" s="85"/>
      <c r="C19" s="35" t="s">
        <v>15</v>
      </c>
      <c r="D19" s="18" t="str">
        <f t="shared" si="0"/>
        <v>Des '14</v>
      </c>
      <c r="E19" s="22"/>
      <c r="F19" s="29"/>
      <c r="G19" s="55" t="str">
        <f t="shared" si="1"/>
        <v/>
      </c>
      <c r="H19" s="63"/>
    </row>
    <row r="20" spans="2:8" ht="16.5" thickBot="1" x14ac:dyDescent="0.3">
      <c r="B20" s="37"/>
      <c r="C20" s="36" t="s">
        <v>18</v>
      </c>
      <c r="D20" s="23" t="str">
        <f>LEFT(C20,3)&amp;" '"&amp;RIGHT(C$2,2)</f>
        <v>SAM '</v>
      </c>
      <c r="E20" s="21">
        <f>SUM(E8:E19)</f>
        <v>0</v>
      </c>
      <c r="F20" s="24">
        <f>SUM(F8:F19)</f>
        <v>0</v>
      </c>
      <c r="G20" s="56" t="str">
        <f t="shared" si="1"/>
        <v/>
      </c>
      <c r="H20" s="64"/>
    </row>
    <row r="21" spans="2:8" s="15" customFormat="1" x14ac:dyDescent="0.25">
      <c r="B21" s="85">
        <v>2015</v>
      </c>
      <c r="C21" s="33" t="s">
        <v>5</v>
      </c>
      <c r="D21" s="16" t="str">
        <f t="shared" ref="D21:D32" si="2">LEFT(C21,3)&amp;" '"&amp;RIGHT(B$21,2)</f>
        <v>Jan '15</v>
      </c>
      <c r="E21" s="25"/>
      <c r="F21" s="26"/>
      <c r="G21" s="53" t="str">
        <f t="shared" si="1"/>
        <v/>
      </c>
      <c r="H21" s="65"/>
    </row>
    <row r="22" spans="2:8" x14ac:dyDescent="0.25">
      <c r="B22" s="85"/>
      <c r="C22" s="34" t="s">
        <v>6</v>
      </c>
      <c r="D22" s="17" t="str">
        <f t="shared" si="2"/>
        <v>Feb '15</v>
      </c>
      <c r="E22" s="27"/>
      <c r="F22" s="28"/>
      <c r="G22" s="54" t="str">
        <f t="shared" si="1"/>
        <v/>
      </c>
      <c r="H22" s="62"/>
    </row>
    <row r="23" spans="2:8" x14ac:dyDescent="0.25">
      <c r="B23" s="85"/>
      <c r="C23" s="34" t="s">
        <v>7</v>
      </c>
      <c r="D23" s="17" t="str">
        <f t="shared" si="2"/>
        <v>Mar '15</v>
      </c>
      <c r="E23" s="27"/>
      <c r="F23" s="28"/>
      <c r="G23" s="54" t="str">
        <f t="shared" si="1"/>
        <v/>
      </c>
      <c r="H23" s="62"/>
    </row>
    <row r="24" spans="2:8" x14ac:dyDescent="0.25">
      <c r="B24" s="85"/>
      <c r="C24" s="34" t="s">
        <v>8</v>
      </c>
      <c r="D24" s="17" t="str">
        <f t="shared" si="2"/>
        <v>Apr '15</v>
      </c>
      <c r="E24" s="27"/>
      <c r="F24" s="28"/>
      <c r="G24" s="54" t="str">
        <f t="shared" si="1"/>
        <v/>
      </c>
      <c r="H24" s="62"/>
    </row>
    <row r="25" spans="2:8" x14ac:dyDescent="0.25">
      <c r="B25" s="85"/>
      <c r="C25" s="34" t="s">
        <v>9</v>
      </c>
      <c r="D25" s="17" t="str">
        <f t="shared" si="2"/>
        <v>Maí '15</v>
      </c>
      <c r="E25" s="27"/>
      <c r="F25" s="28"/>
      <c r="G25" s="54" t="str">
        <f t="shared" si="1"/>
        <v/>
      </c>
      <c r="H25" s="62"/>
    </row>
    <row r="26" spans="2:8" x14ac:dyDescent="0.25">
      <c r="B26" s="85"/>
      <c r="C26" s="34" t="s">
        <v>10</v>
      </c>
      <c r="D26" s="17" t="str">
        <f t="shared" si="2"/>
        <v>Jún '15</v>
      </c>
      <c r="E26" s="27"/>
      <c r="F26" s="28"/>
      <c r="G26" s="54" t="str">
        <f t="shared" si="1"/>
        <v/>
      </c>
      <c r="H26" s="62"/>
    </row>
    <row r="27" spans="2:8" x14ac:dyDescent="0.25">
      <c r="B27" s="85"/>
      <c r="C27" s="34" t="s">
        <v>11</v>
      </c>
      <c r="D27" s="17" t="str">
        <f t="shared" si="2"/>
        <v>Júl '15</v>
      </c>
      <c r="E27" s="27"/>
      <c r="F27" s="28"/>
      <c r="G27" s="54" t="str">
        <f t="shared" si="1"/>
        <v/>
      </c>
      <c r="H27" s="62"/>
    </row>
    <row r="28" spans="2:8" s="15" customFormat="1" x14ac:dyDescent="0.25">
      <c r="B28" s="85"/>
      <c r="C28" s="34" t="s">
        <v>12</v>
      </c>
      <c r="D28" s="17" t="str">
        <f t="shared" si="2"/>
        <v>Ágú '15</v>
      </c>
      <c r="E28" s="27"/>
      <c r="F28" s="28"/>
      <c r="G28" s="54" t="str">
        <f t="shared" si="1"/>
        <v/>
      </c>
      <c r="H28" s="66"/>
    </row>
    <row r="29" spans="2:8" x14ac:dyDescent="0.25">
      <c r="B29" s="85"/>
      <c r="C29" s="34" t="s">
        <v>0</v>
      </c>
      <c r="D29" s="17" t="str">
        <f t="shared" si="2"/>
        <v>Sep '15</v>
      </c>
      <c r="E29" s="27"/>
      <c r="F29" s="28"/>
      <c r="G29" s="54" t="str">
        <f t="shared" si="1"/>
        <v/>
      </c>
      <c r="H29" s="62"/>
    </row>
    <row r="30" spans="2:8" x14ac:dyDescent="0.25">
      <c r="B30" s="85"/>
      <c r="C30" s="34" t="s">
        <v>13</v>
      </c>
      <c r="D30" s="17" t="str">
        <f t="shared" si="2"/>
        <v>Okt '15</v>
      </c>
      <c r="E30" s="27"/>
      <c r="F30" s="28"/>
      <c r="G30" s="54" t="str">
        <f t="shared" si="1"/>
        <v/>
      </c>
      <c r="H30" s="62"/>
    </row>
    <row r="31" spans="2:8" x14ac:dyDescent="0.25">
      <c r="B31" s="85"/>
      <c r="C31" s="34" t="s">
        <v>14</v>
      </c>
      <c r="D31" s="17" t="str">
        <f t="shared" si="2"/>
        <v>Nóv '15</v>
      </c>
      <c r="E31" s="27"/>
      <c r="F31" s="28"/>
      <c r="G31" s="54" t="str">
        <f t="shared" si="1"/>
        <v/>
      </c>
      <c r="H31" s="62"/>
    </row>
    <row r="32" spans="2:8" ht="15.75" thickBot="1" x14ac:dyDescent="0.3">
      <c r="B32" s="85"/>
      <c r="C32" s="35" t="s">
        <v>15</v>
      </c>
      <c r="D32" s="18" t="str">
        <f t="shared" si="2"/>
        <v>Des '15</v>
      </c>
      <c r="E32" s="30"/>
      <c r="F32" s="29"/>
      <c r="G32" s="55" t="str">
        <f t="shared" si="1"/>
        <v/>
      </c>
      <c r="H32" s="63"/>
    </row>
    <row r="33" spans="2:8" ht="16.5" thickBot="1" x14ac:dyDescent="0.3">
      <c r="B33" s="37"/>
      <c r="C33" s="36" t="s">
        <v>18</v>
      </c>
      <c r="D33" s="23" t="str">
        <f>LEFT(C33,3)&amp;" '"&amp;RIGHT(C$2,2)</f>
        <v>SAM '</v>
      </c>
      <c r="E33" s="21">
        <f>SUM(E21:E32)</f>
        <v>0</v>
      </c>
      <c r="F33" s="24">
        <f>SUM(F21:F32)</f>
        <v>0</v>
      </c>
      <c r="G33" s="56" t="str">
        <f t="shared" si="1"/>
        <v/>
      </c>
      <c r="H33" s="64"/>
    </row>
    <row r="34" spans="2:8" x14ac:dyDescent="0.25">
      <c r="B34" s="85">
        <v>2016</v>
      </c>
      <c r="C34" s="33" t="s">
        <v>5</v>
      </c>
      <c r="D34" s="16" t="str">
        <f t="shared" ref="D34:D45" si="3">LEFT(C34,3)&amp;" '"&amp;RIGHT(B$34,2)</f>
        <v>Jan '16</v>
      </c>
      <c r="E34" s="25"/>
      <c r="F34" s="31"/>
      <c r="G34" s="53" t="str">
        <f t="shared" si="1"/>
        <v/>
      </c>
      <c r="H34" s="61"/>
    </row>
    <row r="35" spans="2:8" x14ac:dyDescent="0.25">
      <c r="B35" s="85"/>
      <c r="C35" s="34" t="s">
        <v>6</v>
      </c>
      <c r="D35" s="17" t="str">
        <f t="shared" si="3"/>
        <v>Feb '16</v>
      </c>
      <c r="E35" s="27"/>
      <c r="F35" s="28"/>
      <c r="G35" s="54" t="str">
        <f t="shared" si="1"/>
        <v/>
      </c>
      <c r="H35" s="62"/>
    </row>
    <row r="36" spans="2:8" x14ac:dyDescent="0.25">
      <c r="B36" s="85"/>
      <c r="C36" s="34" t="s">
        <v>7</v>
      </c>
      <c r="D36" s="17" t="str">
        <f t="shared" si="3"/>
        <v>Mar '16</v>
      </c>
      <c r="E36" s="27"/>
      <c r="F36" s="28"/>
      <c r="G36" s="54" t="str">
        <f t="shared" si="1"/>
        <v/>
      </c>
      <c r="H36" s="62"/>
    </row>
    <row r="37" spans="2:8" x14ac:dyDescent="0.25">
      <c r="B37" s="85"/>
      <c r="C37" s="34" t="s">
        <v>8</v>
      </c>
      <c r="D37" s="17" t="str">
        <f t="shared" si="3"/>
        <v>Apr '16</v>
      </c>
      <c r="E37" s="27"/>
      <c r="F37" s="28"/>
      <c r="G37" s="54" t="str">
        <f t="shared" si="1"/>
        <v/>
      </c>
      <c r="H37" s="62"/>
    </row>
    <row r="38" spans="2:8" x14ac:dyDescent="0.25">
      <c r="B38" s="85"/>
      <c r="C38" s="34" t="s">
        <v>9</v>
      </c>
      <c r="D38" s="17" t="str">
        <f t="shared" si="3"/>
        <v>Maí '16</v>
      </c>
      <c r="E38" s="27"/>
      <c r="F38" s="28"/>
      <c r="G38" s="54" t="str">
        <f t="shared" si="1"/>
        <v/>
      </c>
      <c r="H38" s="62"/>
    </row>
    <row r="39" spans="2:8" x14ac:dyDescent="0.25">
      <c r="B39" s="85"/>
      <c r="C39" s="34" t="s">
        <v>10</v>
      </c>
      <c r="D39" s="17" t="str">
        <f t="shared" si="3"/>
        <v>Jún '16</v>
      </c>
      <c r="E39" s="27"/>
      <c r="F39" s="28"/>
      <c r="G39" s="54" t="str">
        <f t="shared" si="1"/>
        <v/>
      </c>
      <c r="H39" s="62"/>
    </row>
    <row r="40" spans="2:8" x14ac:dyDescent="0.25">
      <c r="B40" s="85"/>
      <c r="C40" s="34" t="s">
        <v>11</v>
      </c>
      <c r="D40" s="17" t="str">
        <f t="shared" si="3"/>
        <v>Júl '16</v>
      </c>
      <c r="E40" s="27"/>
      <c r="F40" s="28"/>
      <c r="G40" s="54" t="str">
        <f t="shared" si="1"/>
        <v/>
      </c>
      <c r="H40" s="62"/>
    </row>
    <row r="41" spans="2:8" x14ac:dyDescent="0.25">
      <c r="B41" s="85"/>
      <c r="C41" s="34" t="s">
        <v>12</v>
      </c>
      <c r="D41" s="17" t="str">
        <f t="shared" si="3"/>
        <v>Ágú '16</v>
      </c>
      <c r="E41" s="27"/>
      <c r="F41" s="28"/>
      <c r="G41" s="54" t="str">
        <f t="shared" si="1"/>
        <v/>
      </c>
      <c r="H41" s="62"/>
    </row>
    <row r="42" spans="2:8" x14ac:dyDescent="0.25">
      <c r="B42" s="85"/>
      <c r="C42" s="34" t="s">
        <v>0</v>
      </c>
      <c r="D42" s="17" t="str">
        <f t="shared" si="3"/>
        <v>Sep '16</v>
      </c>
      <c r="E42" s="27"/>
      <c r="F42" s="28"/>
      <c r="G42" s="54" t="str">
        <f t="shared" si="1"/>
        <v/>
      </c>
      <c r="H42" s="62"/>
    </row>
    <row r="43" spans="2:8" x14ac:dyDescent="0.25">
      <c r="B43" s="85"/>
      <c r="C43" s="34" t="s">
        <v>13</v>
      </c>
      <c r="D43" s="17" t="str">
        <f t="shared" si="3"/>
        <v>Okt '16</v>
      </c>
      <c r="E43" s="27"/>
      <c r="F43" s="28"/>
      <c r="G43" s="54" t="str">
        <f t="shared" si="1"/>
        <v/>
      </c>
      <c r="H43" s="62"/>
    </row>
    <row r="44" spans="2:8" x14ac:dyDescent="0.25">
      <c r="B44" s="85"/>
      <c r="C44" s="34" t="s">
        <v>14</v>
      </c>
      <c r="D44" s="17" t="str">
        <f t="shared" si="3"/>
        <v>Nóv '16</v>
      </c>
      <c r="E44" s="27"/>
      <c r="F44" s="28"/>
      <c r="G44" s="54" t="str">
        <f t="shared" si="1"/>
        <v/>
      </c>
      <c r="H44" s="62"/>
    </row>
    <row r="45" spans="2:8" ht="15.75" thickBot="1" x14ac:dyDescent="0.3">
      <c r="B45" s="85"/>
      <c r="C45" s="35" t="s">
        <v>15</v>
      </c>
      <c r="D45" s="18" t="str">
        <f t="shared" si="3"/>
        <v>Des '16</v>
      </c>
      <c r="E45" s="30"/>
      <c r="F45" s="32"/>
      <c r="G45" s="55" t="str">
        <f t="shared" si="1"/>
        <v/>
      </c>
      <c r="H45" s="63"/>
    </row>
    <row r="46" spans="2:8" ht="16.5" thickBot="1" x14ac:dyDescent="0.3">
      <c r="B46" s="37"/>
      <c r="C46" s="36" t="s">
        <v>18</v>
      </c>
      <c r="D46" s="23" t="str">
        <f>LEFT(C46,3)&amp;" '"&amp;RIGHT(C$2,2)</f>
        <v>SAM '</v>
      </c>
      <c r="E46" s="21">
        <f>SUM(E34:E45)</f>
        <v>0</v>
      </c>
      <c r="F46" s="24">
        <f>SUM(F34:F45)</f>
        <v>0</v>
      </c>
      <c r="G46" s="56" t="str">
        <f t="shared" ref="G46" si="4">IF(OR(E46="",E46=0),"",IF(F46&gt;0,F46/E46,0))</f>
        <v/>
      </c>
      <c r="H46" s="64"/>
    </row>
    <row r="47" spans="2:8" x14ac:dyDescent="0.25">
      <c r="B47" s="85">
        <v>2017</v>
      </c>
      <c r="C47" s="33" t="s">
        <v>5</v>
      </c>
      <c r="D47" s="16" t="str">
        <f t="shared" ref="D47:D58" si="5">LEFT(C47,3)&amp;" '"&amp;RIGHT(B$47,2)</f>
        <v>Jan '17</v>
      </c>
      <c r="E47" s="25"/>
      <c r="F47" s="31"/>
      <c r="G47" s="57" t="str">
        <f t="shared" si="1"/>
        <v/>
      </c>
      <c r="H47" s="61"/>
    </row>
    <row r="48" spans="2:8" x14ac:dyDescent="0.25">
      <c r="B48" s="85"/>
      <c r="C48" s="34" t="s">
        <v>6</v>
      </c>
      <c r="D48" s="17" t="str">
        <f t="shared" si="5"/>
        <v>Feb '17</v>
      </c>
      <c r="E48" s="27"/>
      <c r="F48" s="28"/>
      <c r="G48" s="58" t="str">
        <f t="shared" si="1"/>
        <v/>
      </c>
      <c r="H48" s="62"/>
    </row>
    <row r="49" spans="2:8" x14ac:dyDescent="0.25">
      <c r="B49" s="85"/>
      <c r="C49" s="34" t="s">
        <v>7</v>
      </c>
      <c r="D49" s="17" t="str">
        <f t="shared" si="5"/>
        <v>Mar '17</v>
      </c>
      <c r="E49" s="27"/>
      <c r="F49" s="28"/>
      <c r="G49" s="58" t="str">
        <f t="shared" si="1"/>
        <v/>
      </c>
      <c r="H49" s="62"/>
    </row>
    <row r="50" spans="2:8" x14ac:dyDescent="0.25">
      <c r="B50" s="85"/>
      <c r="C50" s="34" t="s">
        <v>8</v>
      </c>
      <c r="D50" s="17" t="str">
        <f t="shared" si="5"/>
        <v>Apr '17</v>
      </c>
      <c r="E50" s="27"/>
      <c r="F50" s="28"/>
      <c r="G50" s="58" t="str">
        <f t="shared" si="1"/>
        <v/>
      </c>
      <c r="H50" s="62"/>
    </row>
    <row r="51" spans="2:8" x14ac:dyDescent="0.25">
      <c r="B51" s="85"/>
      <c r="C51" s="34" t="s">
        <v>9</v>
      </c>
      <c r="D51" s="17" t="str">
        <f t="shared" si="5"/>
        <v>Maí '17</v>
      </c>
      <c r="E51" s="27"/>
      <c r="F51" s="28"/>
      <c r="G51" s="58" t="str">
        <f t="shared" si="1"/>
        <v/>
      </c>
      <c r="H51" s="62"/>
    </row>
    <row r="52" spans="2:8" x14ac:dyDescent="0.25">
      <c r="B52" s="85"/>
      <c r="C52" s="34" t="s">
        <v>10</v>
      </c>
      <c r="D52" s="17" t="str">
        <f t="shared" si="5"/>
        <v>Jún '17</v>
      </c>
      <c r="E52" s="27"/>
      <c r="F52" s="28"/>
      <c r="G52" s="58" t="str">
        <f t="shared" si="1"/>
        <v/>
      </c>
      <c r="H52" s="62"/>
    </row>
    <row r="53" spans="2:8" x14ac:dyDescent="0.25">
      <c r="B53" s="85"/>
      <c r="C53" s="34" t="s">
        <v>11</v>
      </c>
      <c r="D53" s="17" t="str">
        <f t="shared" si="5"/>
        <v>Júl '17</v>
      </c>
      <c r="E53" s="27"/>
      <c r="F53" s="28"/>
      <c r="G53" s="58" t="str">
        <f t="shared" si="1"/>
        <v/>
      </c>
      <c r="H53" s="62"/>
    </row>
    <row r="54" spans="2:8" x14ac:dyDescent="0.25">
      <c r="B54" s="85"/>
      <c r="C54" s="34" t="s">
        <v>12</v>
      </c>
      <c r="D54" s="17" t="str">
        <f t="shared" si="5"/>
        <v>Ágú '17</v>
      </c>
      <c r="E54" s="27"/>
      <c r="F54" s="28"/>
      <c r="G54" s="58" t="str">
        <f t="shared" si="1"/>
        <v/>
      </c>
      <c r="H54" s="62"/>
    </row>
    <row r="55" spans="2:8" x14ac:dyDescent="0.25">
      <c r="B55" s="85"/>
      <c r="C55" s="34" t="s">
        <v>0</v>
      </c>
      <c r="D55" s="17" t="str">
        <f t="shared" si="5"/>
        <v>Sep '17</v>
      </c>
      <c r="E55" s="27"/>
      <c r="F55" s="28"/>
      <c r="G55" s="58" t="str">
        <f t="shared" si="1"/>
        <v/>
      </c>
      <c r="H55" s="62"/>
    </row>
    <row r="56" spans="2:8" x14ac:dyDescent="0.25">
      <c r="B56" s="85"/>
      <c r="C56" s="34" t="s">
        <v>13</v>
      </c>
      <c r="D56" s="17" t="str">
        <f t="shared" si="5"/>
        <v>Okt '17</v>
      </c>
      <c r="E56" s="27"/>
      <c r="F56" s="28"/>
      <c r="G56" s="58" t="str">
        <f t="shared" si="1"/>
        <v/>
      </c>
      <c r="H56" s="62"/>
    </row>
    <row r="57" spans="2:8" x14ac:dyDescent="0.25">
      <c r="B57" s="85"/>
      <c r="C57" s="34" t="s">
        <v>14</v>
      </c>
      <c r="D57" s="17" t="str">
        <f t="shared" si="5"/>
        <v>Nóv '17</v>
      </c>
      <c r="E57" s="27"/>
      <c r="F57" s="28"/>
      <c r="G57" s="58" t="str">
        <f t="shared" si="1"/>
        <v/>
      </c>
      <c r="H57" s="62"/>
    </row>
    <row r="58" spans="2:8" ht="15.75" thickBot="1" x14ac:dyDescent="0.3">
      <c r="B58" s="85"/>
      <c r="C58" s="35" t="s">
        <v>15</v>
      </c>
      <c r="D58" s="18" t="str">
        <f t="shared" si="5"/>
        <v>Des '17</v>
      </c>
      <c r="E58" s="30"/>
      <c r="F58" s="32"/>
      <c r="G58" s="59" t="str">
        <f t="shared" si="1"/>
        <v/>
      </c>
      <c r="H58" s="63"/>
    </row>
    <row r="59" spans="2:8" ht="16.5" thickBot="1" x14ac:dyDescent="0.3">
      <c r="B59" s="37"/>
      <c r="C59" s="36" t="s">
        <v>18</v>
      </c>
      <c r="D59" s="23" t="str">
        <f>LEFT(C59,3)&amp;" '"&amp;RIGHT(C$2,2)</f>
        <v>SAM '</v>
      </c>
      <c r="E59" s="21">
        <f>SUM(E47:E58)</f>
        <v>0</v>
      </c>
      <c r="F59" s="24">
        <f>SUM(F47:F58)</f>
        <v>0</v>
      </c>
      <c r="G59" s="56" t="str">
        <f t="shared" ref="G59" si="6">IF(OR(E59="",E59=0),"",IF(F59&gt;0,F59/E59,0))</f>
        <v/>
      </c>
      <c r="H59" s="64"/>
    </row>
    <row r="67" ht="24" customHeight="1" x14ac:dyDescent="0.25"/>
  </sheetData>
  <sheetProtection selectLockedCells="1"/>
  <protectedRanges>
    <protectedRange sqref="E8:E18 E21:E32 E34:E45 E47:E58" name="Guest_nights"/>
    <protectedRange sqref="F8:F19 F21:F32 F34:F45 F47:F58" name="Electricity"/>
    <protectedRange sqref="E19" name="Guest_nights_1_1"/>
    <protectedRange sqref="E20" name="Guest_nights_1_2"/>
    <protectedRange sqref="F20" name="Electricity_1"/>
    <protectedRange sqref="E33 E46 E59" name="Guest_nights_1_3"/>
    <protectedRange sqref="F33 F46 F59" name="Electricity_1_1"/>
  </protectedRanges>
  <mergeCells count="8">
    <mergeCell ref="B21:B32"/>
    <mergeCell ref="B34:B45"/>
    <mergeCell ref="B47:B58"/>
    <mergeCell ref="B2:C7"/>
    <mergeCell ref="E2:H3"/>
    <mergeCell ref="F4:H4"/>
    <mergeCell ref="E6:H6"/>
    <mergeCell ref="B8:B19"/>
  </mergeCells>
  <conditionalFormatting sqref="F9:G19 G8 F21:G32 F34:G45 F47:G58">
    <cfRule type="cellIs" dxfId="5" priority="6" stopIfTrue="1" operator="equal">
      <formula>0</formula>
    </cfRule>
  </conditionalFormatting>
  <conditionalFormatting sqref="F8">
    <cfRule type="cellIs" dxfId="4" priority="5" stopIfTrue="1" operator="equal">
      <formula>0</formula>
    </cfRule>
  </conditionalFormatting>
  <conditionalFormatting sqref="F20:G20">
    <cfRule type="cellIs" dxfId="3" priority="4" stopIfTrue="1" operator="equal">
      <formula>0</formula>
    </cfRule>
  </conditionalFormatting>
  <conditionalFormatting sqref="F33:G33">
    <cfRule type="cellIs" dxfId="2" priority="3" stopIfTrue="1" operator="equal">
      <formula>0</formula>
    </cfRule>
  </conditionalFormatting>
  <conditionalFormatting sqref="F46:G46">
    <cfRule type="cellIs" dxfId="1" priority="2" stopIfTrue="1" operator="equal">
      <formula>0</formula>
    </cfRule>
  </conditionalFormatting>
  <conditionalFormatting sqref="F59:G59">
    <cfRule type="cellIs" dxfId="0" priority="1" stopIfTrue="1" operator="equal">
      <formula>0</formula>
    </cfRule>
  </conditionalFormatting>
  <dataValidations count="2">
    <dataValidation type="decimal" operator="greaterThan" allowBlank="1" showInputMessage="1" showErrorMessage="1" errorTitle="Innsláttarvilla" error="Vinsamlegast notði tölur hærri en 0" sqref="E8:E18 F8:F19 E21:F32 E34:F45 E47:F58">
      <formula1>-1</formula1>
    </dataValidation>
    <dataValidation type="decimal" operator="greaterThan" allowBlank="1" showInputMessage="1" showErrorMessage="1" errorTitle="Innsláttarvilla" error="Vinsamlegast notið tölustafi hærri en 0" sqref="E19 E20:F20 E33:F33 E46:F46 E59:F59">
      <formula1>-1</formula1>
    </dataValidation>
  </dataValidation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Rafmagn</vt:lpstr>
      <vt:lpstr>Sheet2</vt:lpstr>
      <vt:lpstr>Sheet3</vt:lpstr>
    </vt:vector>
  </TitlesOfParts>
  <Company>Ferdamalastofa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dc:creator>
  <cp:lastModifiedBy>Elías Gíslason</cp:lastModifiedBy>
  <dcterms:created xsi:type="dcterms:W3CDTF">2010-10-07T11:50:13Z</dcterms:created>
  <dcterms:modified xsi:type="dcterms:W3CDTF">2015-07-14T13:01:04Z</dcterms:modified>
</cp:coreProperties>
</file>